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1840" windowHeight="11730" tabRatio="976"/>
  </bookViews>
  <sheets>
    <sheet name="п.2.2 интернет-опрос" sheetId="34" r:id="rId1"/>
    <sheet name="п. 2.1 анкетирование" sheetId="33" r:id="rId2"/>
  </sheets>
  <calcPr calcId="162913"/>
</workbook>
</file>

<file path=xl/calcChain.xml><?xml version="1.0" encoding="utf-8"?>
<calcChain xmlns="http://schemas.openxmlformats.org/spreadsheetml/2006/main"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J25" i="34" s="1"/>
  <c r="AL25" i="34" s="1"/>
  <c r="AH25" i="34"/>
  <c r="AK24" i="34"/>
  <c r="AI24" i="34"/>
  <c r="AH24" i="34"/>
  <c r="AK22" i="34"/>
  <c r="AI22" i="34"/>
  <c r="AJ22" i="34" s="1"/>
  <c r="AL22" i="34" s="1"/>
  <c r="AH22" i="34"/>
  <c r="AK21" i="34"/>
  <c r="AI21" i="34"/>
  <c r="AH21" i="34"/>
  <c r="AJ21" i="34" s="1"/>
  <c r="AL21" i="34" s="1"/>
  <c r="AK20" i="34"/>
  <c r="AI20" i="34"/>
  <c r="AJ20" i="34" s="1"/>
  <c r="AL20" i="34" s="1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J14" i="34" s="1"/>
  <c r="AL14" i="34" s="1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L11" i="34" l="1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<sst xmlns="http://schemas.openxmlformats.org/spreadsheetml/2006/main" count="210" uniqueCount="74">
  <si>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</si>
  <si>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</si>
  <si>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</si>
  <si>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</si>
  <si>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</si>
  <si>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</si>
  <si>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</si>
  <si>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</si>
  <si>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</si>
  <si>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</si>
  <si>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</si>
  <si>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</si>
  <si>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</si>
  <si>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</si>
  <si>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</si>
  <si>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</si>
  <si>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</si>
  <si>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</si>
  <si>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</si>
  <si>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</si>
  <si>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</si>
  <si>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</si>
  <si>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</si>
  <si>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</si>
  <si>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</si>
  <si>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</si>
  <si>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</si>
  <si>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</si>
  <si>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</si>
  <si>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</si>
  <si>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</si>
  <si>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</si>
  <si>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</si>
  <si>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</si>
  <si>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</si>
  <si>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</si>
  <si>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</si>
  <si>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</si>
  <si>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</si>
  <si>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</si>
  <si>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</si>
  <si>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</si>
  <si>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</si>
  <si>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</si>
  <si>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</si>
  <si>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</si>
  <si>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</si>
  <si>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от 18 до 23 лет</t>
  </si>
  <si>
    <t>от 24 до 40 лет</t>
  </si>
  <si>
    <t>от 41 до 65 лет</t>
  </si>
  <si>
    <t>старше 65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</si>
  <si>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</si>
  <si>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</si>
  <si>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</si>
  <si>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</si>
  <si>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</si>
  <si>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</si>
  <si>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</si>
  <si>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</si>
  <si>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</si>
  <si>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</si>
  <si>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</si>
  <si>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</si>
  <si>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</si>
  <si>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</si>
  <si>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</si>
  <si>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</si>
  <si>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</si>
  <si>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</si>
  <si>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</si>
  <si>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20 до 29 лет</t>
  </si>
  <si>
    <t>от 30 до 39 лет</t>
  </si>
  <si>
    <t>от 40 до 49 лет</t>
  </si>
  <si>
    <t>от 50 до 69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</si>
</sst>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R8" activePane="bottomRight" state="frozen"/>
      <selection sqref="A1:Q1"/>
      <selection pane="topRight" sqref="A1:Q1"/>
      <selection pane="bottomLeft" sqref="A1:Q1"/>
      <selection pane="bottomRight" activeCell="U10" sqref="U10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9" customHeight="1" x14ac:dyDescent="0.25">
      <c r="A1" s="73" t="s">
        <v>67</v>
      </c>
      <c r="B1" s="73"/>
      <c r="C1" s="73"/>
      <c r="D1" s="73"/>
      <c r="E1" s="73"/>
      <c r="F1" s="73"/>
      <c r="G1" s="73"/>
      <c r="H1" s="73"/>
      <c r="I1" s="73"/>
    </row>
    <row r="2" spans="1:38" ht="33" customHeight="1" x14ac:dyDescent="0.25">
      <c r="A2" s="73" t="s">
        <v>66</v>
      </c>
      <c r="B2" s="73"/>
      <c r="C2" s="73"/>
      <c r="D2" s="73"/>
      <c r="E2" s="73"/>
      <c r="F2" s="73"/>
      <c r="G2" s="73"/>
      <c r="H2" s="73"/>
      <c r="I2" s="73"/>
    </row>
    <row r="3" spans="1:38" s="3" customFormat="1" ht="21" customHeight="1" x14ac:dyDescent="0.25">
      <c r="A3" s="1" t="s">
        <v>65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76" t="s">
        <v>64</v>
      </c>
      <c r="B4" s="76"/>
      <c r="C4" s="76"/>
      <c r="D4" s="76"/>
      <c r="E4" s="76"/>
      <c r="F4" s="76"/>
      <c r="G4" s="76"/>
      <c r="H4" s="4"/>
    </row>
    <row r="5" spans="1:38" s="3" customFormat="1" ht="15" customHeight="1" x14ac:dyDescent="0.25">
      <c r="A5" s="77" t="s">
        <v>1</v>
      </c>
      <c r="B5" s="79" t="s">
        <v>69</v>
      </c>
      <c r="C5" s="79"/>
      <c r="D5" s="79"/>
      <c r="E5" s="79"/>
      <c r="F5" s="79"/>
      <c r="G5" s="79"/>
      <c r="H5" s="79"/>
      <c r="I5" s="79"/>
      <c r="J5" s="58" t="s">
        <v>2</v>
      </c>
      <c r="K5" s="59"/>
      <c r="L5" s="59"/>
      <c r="M5" s="59"/>
      <c r="N5" s="59"/>
      <c r="O5" s="59"/>
      <c r="P5" s="59"/>
      <c r="Q5" s="60"/>
      <c r="R5" s="53" t="s">
        <v>3</v>
      </c>
      <c r="S5" s="54"/>
      <c r="T5" s="54"/>
      <c r="U5" s="54"/>
      <c r="V5" s="54"/>
      <c r="W5" s="54"/>
      <c r="X5" s="54"/>
      <c r="Y5" s="55"/>
      <c r="Z5" s="56" t="s">
        <v>4</v>
      </c>
      <c r="AA5" s="56"/>
      <c r="AB5" s="56"/>
      <c r="AC5" s="56"/>
      <c r="AD5" s="56"/>
      <c r="AE5" s="56"/>
      <c r="AF5" s="56"/>
      <c r="AG5" s="56"/>
      <c r="AH5" s="50" t="s">
        <v>5</v>
      </c>
      <c r="AI5" s="51"/>
      <c r="AJ5" s="51"/>
      <c r="AK5" s="51"/>
      <c r="AL5" s="52"/>
    </row>
    <row r="6" spans="1:38" s="3" customFormat="1" ht="46.15" customHeight="1" x14ac:dyDescent="0.25">
      <c r="A6" s="77"/>
      <c r="B6" s="63" t="s">
        <v>6</v>
      </c>
      <c r="C6" s="5" t="s">
        <v>7</v>
      </c>
      <c r="D6" s="5" t="s">
        <v>8</v>
      </c>
      <c r="E6" s="63" t="s">
        <v>9</v>
      </c>
      <c r="F6" s="63" t="s">
        <v>10</v>
      </c>
      <c r="G6" s="63" t="s">
        <v>11</v>
      </c>
      <c r="H6" s="63" t="s">
        <v>12</v>
      </c>
      <c r="I6" s="63" t="s">
        <v>13</v>
      </c>
      <c r="J6" s="61" t="s">
        <v>6</v>
      </c>
      <c r="K6" s="6" t="s">
        <v>7</v>
      </c>
      <c r="L6" s="6" t="s">
        <v>8</v>
      </c>
      <c r="M6" s="61" t="s">
        <v>9</v>
      </c>
      <c r="N6" s="61" t="s">
        <v>10</v>
      </c>
      <c r="O6" s="61" t="s">
        <v>11</v>
      </c>
      <c r="P6" s="61" t="s">
        <v>12</v>
      </c>
      <c r="Q6" s="61" t="s">
        <v>13</v>
      </c>
      <c r="R6" s="69" t="s">
        <v>6</v>
      </c>
      <c r="S6" s="7" t="s">
        <v>7</v>
      </c>
      <c r="T6" s="7" t="s">
        <v>8</v>
      </c>
      <c r="U6" s="69" t="s">
        <v>9</v>
      </c>
      <c r="V6" s="69" t="s">
        <v>10</v>
      </c>
      <c r="W6" s="69" t="s">
        <v>11</v>
      </c>
      <c r="X6" s="69" t="s">
        <v>12</v>
      </c>
      <c r="Y6" s="69" t="s">
        <v>13</v>
      </c>
      <c r="Z6" s="56" t="s">
        <v>6</v>
      </c>
      <c r="AA6" s="8" t="s">
        <v>7</v>
      </c>
      <c r="AB6" s="8" t="s">
        <v>8</v>
      </c>
      <c r="AC6" s="56" t="s">
        <v>9</v>
      </c>
      <c r="AD6" s="56" t="s">
        <v>10</v>
      </c>
      <c r="AE6" s="56" t="s">
        <v>11</v>
      </c>
      <c r="AF6" s="56" t="s">
        <v>12</v>
      </c>
      <c r="AG6" s="56" t="s">
        <v>13</v>
      </c>
      <c r="AH6" s="57" t="s">
        <v>6</v>
      </c>
      <c r="AI6" s="57" t="s">
        <v>7</v>
      </c>
      <c r="AJ6" s="57"/>
      <c r="AK6" s="57" t="s">
        <v>8</v>
      </c>
      <c r="AL6" s="57"/>
    </row>
    <row r="7" spans="1:38" s="3" customFormat="1" ht="37.9" customHeight="1" x14ac:dyDescent="0.25">
      <c r="A7" s="77"/>
      <c r="B7" s="64"/>
      <c r="C7" s="5" t="s">
        <v>14</v>
      </c>
      <c r="D7" s="5" t="s">
        <v>14</v>
      </c>
      <c r="E7" s="64"/>
      <c r="F7" s="64"/>
      <c r="G7" s="64"/>
      <c r="H7" s="64"/>
      <c r="I7" s="64"/>
      <c r="J7" s="62"/>
      <c r="K7" s="9" t="s">
        <v>14</v>
      </c>
      <c r="L7" s="9" t="s">
        <v>14</v>
      </c>
      <c r="M7" s="62"/>
      <c r="N7" s="62"/>
      <c r="O7" s="62"/>
      <c r="P7" s="62"/>
      <c r="Q7" s="62"/>
      <c r="R7" s="70"/>
      <c r="S7" s="10" t="s">
        <v>14</v>
      </c>
      <c r="T7" s="10" t="s">
        <v>14</v>
      </c>
      <c r="U7" s="70"/>
      <c r="V7" s="70"/>
      <c r="W7" s="70"/>
      <c r="X7" s="70"/>
      <c r="Y7" s="70"/>
      <c r="Z7" s="56"/>
      <c r="AA7" s="11" t="s">
        <v>14</v>
      </c>
      <c r="AB7" s="11" t="s">
        <v>14</v>
      </c>
      <c r="AC7" s="56"/>
      <c r="AD7" s="56"/>
      <c r="AE7" s="56"/>
      <c r="AF7" s="56"/>
      <c r="AG7" s="56"/>
      <c r="AH7" s="57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/>
      <c r="C9" s="18">
        <v>10</v>
      </c>
      <c r="D9" s="18"/>
      <c r="E9" s="18"/>
      <c r="F9" s="18"/>
      <c r="G9" s="18"/>
      <c r="H9" s="18"/>
      <c r="I9" s="18"/>
      <c r="J9" s="19"/>
      <c r="K9" s="18">
        <v>26</v>
      </c>
      <c r="L9" s="18"/>
      <c r="M9" s="18"/>
      <c r="N9" s="18"/>
      <c r="O9" s="18"/>
      <c r="P9" s="18"/>
      <c r="Q9" s="18"/>
      <c r="R9" s="20"/>
      <c r="S9" s="18">
        <v>79</v>
      </c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0</v>
      </c>
      <c r="AI9" s="23">
        <f>C9+K9+S9+AA9</f>
        <v>115</v>
      </c>
      <c r="AJ9" s="23" t="e">
        <f>(AI9/AH9)*100</f>
        <v>#DIV/0!</v>
      </c>
      <c r="AK9" s="23">
        <f>D9+L9+T9+AB9</f>
        <v>0</v>
      </c>
      <c r="AL9" s="23" t="e">
        <f>(AK9/AH9)*100</f>
        <v>#DIV/0!</v>
      </c>
    </row>
    <row r="10" spans="1:38" s="3" customFormat="1" ht="51" x14ac:dyDescent="0.25">
      <c r="A10" s="16" t="s">
        <v>18</v>
      </c>
      <c r="B10" s="17"/>
      <c r="C10" s="18">
        <v>10</v>
      </c>
      <c r="D10" s="18"/>
      <c r="E10" s="18"/>
      <c r="F10" s="18"/>
      <c r="G10" s="18"/>
      <c r="H10" s="18"/>
      <c r="I10" s="18"/>
      <c r="J10" s="19"/>
      <c r="K10" s="47">
        <v>26</v>
      </c>
      <c r="L10" s="18"/>
      <c r="M10" s="18"/>
      <c r="N10" s="18"/>
      <c r="O10" s="18"/>
      <c r="P10" s="18"/>
      <c r="Q10" s="18"/>
      <c r="R10" s="20"/>
      <c r="S10" s="48">
        <v>79</v>
      </c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0</v>
      </c>
      <c r="AI10" s="24">
        <f t="shared" ref="AI10:AI26" si="0">C10+K10+S10+AA10</f>
        <v>115</v>
      </c>
      <c r="AJ10" s="24">
        <f>(AI10/AI9)*100</f>
        <v>100</v>
      </c>
      <c r="AK10" s="24">
        <f t="shared" ref="AK10:AK26" si="1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/>
      <c r="C11" s="18">
        <v>10</v>
      </c>
      <c r="D11" s="18"/>
      <c r="E11" s="18"/>
      <c r="F11" s="18"/>
      <c r="G11" s="18"/>
      <c r="H11" s="18"/>
      <c r="I11" s="18"/>
      <c r="J11" s="19"/>
      <c r="K11" s="47">
        <v>26</v>
      </c>
      <c r="L11" s="18"/>
      <c r="M11" s="18"/>
      <c r="N11" s="18"/>
      <c r="O11" s="18"/>
      <c r="P11" s="18"/>
      <c r="Q11" s="18"/>
      <c r="R11" s="20"/>
      <c r="S11" s="48">
        <v>79</v>
      </c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0</v>
      </c>
      <c r="AI11" s="23">
        <f t="shared" si="0"/>
        <v>115</v>
      </c>
      <c r="AJ11" s="25" t="e">
        <f>(AI11/AH11)*100</f>
        <v>#DIV/0!</v>
      </c>
      <c r="AK11" s="23">
        <f t="shared" si="1"/>
        <v>0</v>
      </c>
      <c r="AL11" s="25" t="e">
        <f>(AK11/AH11)*100</f>
        <v>#DIV/0!</v>
      </c>
    </row>
    <row r="12" spans="1:38" s="3" customFormat="1" ht="63.75" x14ac:dyDescent="0.25">
      <c r="A12" s="16" t="s">
        <v>20</v>
      </c>
      <c r="B12" s="17"/>
      <c r="C12" s="18">
        <v>10</v>
      </c>
      <c r="D12" s="18"/>
      <c r="E12" s="18"/>
      <c r="F12" s="18"/>
      <c r="G12" s="18"/>
      <c r="H12" s="18"/>
      <c r="I12" s="18"/>
      <c r="J12" s="19"/>
      <c r="K12" s="47">
        <v>26</v>
      </c>
      <c r="L12" s="18"/>
      <c r="M12" s="18"/>
      <c r="N12" s="18"/>
      <c r="O12" s="18"/>
      <c r="P12" s="18"/>
      <c r="Q12" s="18"/>
      <c r="R12" s="20"/>
      <c r="S12" s="48">
        <v>79</v>
      </c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0</v>
      </c>
      <c r="AI12" s="24">
        <f t="shared" si="0"/>
        <v>115</v>
      </c>
      <c r="AJ12" s="24">
        <f>(AI12/AI11)*100</f>
        <v>100</v>
      </c>
      <c r="AK12" s="24">
        <f t="shared" si="1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/>
      <c r="C14" s="18">
        <v>10</v>
      </c>
      <c r="D14" s="18"/>
      <c r="E14" s="18"/>
      <c r="F14" s="18"/>
      <c r="G14" s="18"/>
      <c r="H14" s="18"/>
      <c r="I14" s="18"/>
      <c r="J14" s="19"/>
      <c r="K14" s="18">
        <v>26</v>
      </c>
      <c r="L14" s="18"/>
      <c r="M14" s="18"/>
      <c r="N14" s="18"/>
      <c r="O14" s="18"/>
      <c r="P14" s="18"/>
      <c r="Q14" s="18"/>
      <c r="R14" s="20"/>
      <c r="S14" s="18">
        <v>79</v>
      </c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0</v>
      </c>
      <c r="AI14" s="24">
        <f>C14+K14+S14+AA14</f>
        <v>115</v>
      </c>
      <c r="AJ14" s="27" t="e">
        <f>(AI14/AH14)*100</f>
        <v>#DIV/0!</v>
      </c>
      <c r="AK14" s="24">
        <f t="shared" si="1"/>
        <v>0</v>
      </c>
      <c r="AL14" s="27" t="e">
        <f>100-AJ14</f>
        <v>#DIV/0!</v>
      </c>
    </row>
    <row r="15" spans="1:38" s="3" customFormat="1" ht="25.5" x14ac:dyDescent="0.25">
      <c r="A15" s="16" t="s">
        <v>23</v>
      </c>
      <c r="B15" s="17"/>
      <c r="C15" s="18">
        <v>10</v>
      </c>
      <c r="D15" s="18"/>
      <c r="E15" s="18"/>
      <c r="F15" s="18"/>
      <c r="G15" s="18"/>
      <c r="H15" s="18"/>
      <c r="I15" s="18"/>
      <c r="J15" s="19"/>
      <c r="K15" s="18">
        <v>26</v>
      </c>
      <c r="L15" s="18"/>
      <c r="M15" s="18"/>
      <c r="N15" s="18"/>
      <c r="O15" s="18"/>
      <c r="P15" s="18"/>
      <c r="Q15" s="18"/>
      <c r="R15" s="20"/>
      <c r="S15" s="18">
        <v>79</v>
      </c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0</v>
      </c>
      <c r="AI15" s="24">
        <f t="shared" si="0"/>
        <v>115</v>
      </c>
      <c r="AJ15" s="27" t="e">
        <f>(AI15/AH15)*100</f>
        <v>#DIV/0!</v>
      </c>
      <c r="AK15" s="24">
        <f t="shared" si="1"/>
        <v>0</v>
      </c>
      <c r="AL15" s="27" t="e">
        <f>100-AJ15</f>
        <v>#DIV/0!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/>
      <c r="C17" s="18">
        <v>10</v>
      </c>
      <c r="D17" s="18"/>
      <c r="E17" s="18"/>
      <c r="F17" s="18"/>
      <c r="G17" s="18"/>
      <c r="H17" s="18"/>
      <c r="I17" s="18"/>
      <c r="J17" s="19"/>
      <c r="K17" s="18">
        <v>26</v>
      </c>
      <c r="L17" s="18"/>
      <c r="M17" s="18"/>
      <c r="N17" s="18"/>
      <c r="O17" s="18"/>
      <c r="P17" s="18"/>
      <c r="Q17" s="18"/>
      <c r="R17" s="20"/>
      <c r="S17" s="18">
        <v>79</v>
      </c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0</v>
      </c>
      <c r="AI17" s="24">
        <f t="shared" si="0"/>
        <v>115</v>
      </c>
      <c r="AJ17" s="27" t="e">
        <f>(AI17/AH17)*100</f>
        <v>#DIV/0!</v>
      </c>
      <c r="AK17" s="24">
        <f t="shared" si="1"/>
        <v>0</v>
      </c>
      <c r="AL17" s="27" t="e">
        <f>100-AJ17</f>
        <v>#DIV/0!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/>
      <c r="C19" s="18">
        <v>10</v>
      </c>
      <c r="D19" s="18"/>
      <c r="E19" s="18"/>
      <c r="F19" s="18"/>
      <c r="G19" s="18"/>
      <c r="H19" s="18"/>
      <c r="I19" s="18"/>
      <c r="J19" s="19"/>
      <c r="K19" s="18">
        <v>26</v>
      </c>
      <c r="L19" s="18"/>
      <c r="M19" s="18"/>
      <c r="N19" s="18"/>
      <c r="O19" s="18"/>
      <c r="P19" s="18"/>
      <c r="Q19" s="18"/>
      <c r="R19" s="20"/>
      <c r="S19" s="18">
        <v>79</v>
      </c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0</v>
      </c>
      <c r="AI19" s="24">
        <f t="shared" si="0"/>
        <v>115</v>
      </c>
      <c r="AJ19" s="27" t="e">
        <f>(AI19/AH19)*100</f>
        <v>#DIV/0!</v>
      </c>
      <c r="AK19" s="24">
        <f t="shared" si="1"/>
        <v>0</v>
      </c>
      <c r="AL19" s="27" t="e">
        <f>100-AJ19</f>
        <v>#DIV/0!</v>
      </c>
    </row>
    <row r="20" spans="1:38" s="3" customFormat="1" ht="61.15" customHeight="1" x14ac:dyDescent="0.25">
      <c r="A20" s="16" t="s">
        <v>28</v>
      </c>
      <c r="B20" s="17"/>
      <c r="C20" s="18">
        <v>10</v>
      </c>
      <c r="D20" s="18"/>
      <c r="E20" s="18"/>
      <c r="F20" s="18"/>
      <c r="G20" s="18"/>
      <c r="H20" s="18"/>
      <c r="I20" s="18"/>
      <c r="J20" s="19"/>
      <c r="K20" s="47">
        <v>26</v>
      </c>
      <c r="L20" s="18"/>
      <c r="M20" s="18"/>
      <c r="N20" s="18"/>
      <c r="O20" s="18"/>
      <c r="P20" s="18"/>
      <c r="Q20" s="18"/>
      <c r="R20" s="20"/>
      <c r="S20" s="18">
        <v>79</v>
      </c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0</v>
      </c>
      <c r="AI20" s="24">
        <f t="shared" si="0"/>
        <v>115</v>
      </c>
      <c r="AJ20" s="27" t="e">
        <f t="shared" ref="AJ20:AJ26" si="2">(AI20/AH20)*100</f>
        <v>#DIV/0!</v>
      </c>
      <c r="AK20" s="24">
        <f t="shared" si="1"/>
        <v>0</v>
      </c>
      <c r="AL20" s="27" t="e">
        <f t="shared" ref="AL20:AL26" si="3">100-AJ20</f>
        <v>#DIV/0!</v>
      </c>
    </row>
    <row r="21" spans="1:38" s="3" customFormat="1" ht="38.25" x14ac:dyDescent="0.25">
      <c r="A21" s="16" t="s">
        <v>29</v>
      </c>
      <c r="B21" s="17"/>
      <c r="C21" s="18">
        <v>10</v>
      </c>
      <c r="D21" s="18"/>
      <c r="E21" s="18"/>
      <c r="F21" s="18"/>
      <c r="G21" s="18"/>
      <c r="H21" s="18"/>
      <c r="I21" s="18"/>
      <c r="J21" s="19"/>
      <c r="K21" s="47">
        <v>26</v>
      </c>
      <c r="L21" s="18"/>
      <c r="M21" s="18"/>
      <c r="N21" s="18"/>
      <c r="O21" s="18"/>
      <c r="P21" s="18"/>
      <c r="Q21" s="18"/>
      <c r="R21" s="20"/>
      <c r="S21" s="18">
        <v>79</v>
      </c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0</v>
      </c>
      <c r="AI21" s="23">
        <f t="shared" si="0"/>
        <v>115</v>
      </c>
      <c r="AJ21" s="25" t="e">
        <f t="shared" si="2"/>
        <v>#DIV/0!</v>
      </c>
      <c r="AK21" s="23">
        <f t="shared" si="1"/>
        <v>0</v>
      </c>
      <c r="AL21" s="25" t="e">
        <f t="shared" si="3"/>
        <v>#DIV/0!</v>
      </c>
    </row>
    <row r="22" spans="1:38" s="3" customFormat="1" ht="45" customHeight="1" x14ac:dyDescent="0.25">
      <c r="A22" s="16" t="s">
        <v>30</v>
      </c>
      <c r="B22" s="17"/>
      <c r="C22" s="18">
        <v>10</v>
      </c>
      <c r="D22" s="18"/>
      <c r="E22" s="18"/>
      <c r="F22" s="18"/>
      <c r="G22" s="18"/>
      <c r="H22" s="18"/>
      <c r="I22" s="18"/>
      <c r="J22" s="19"/>
      <c r="K22" s="47">
        <v>26</v>
      </c>
      <c r="L22" s="18"/>
      <c r="M22" s="18"/>
      <c r="N22" s="18"/>
      <c r="O22" s="18"/>
      <c r="P22" s="18"/>
      <c r="Q22" s="18"/>
      <c r="R22" s="20"/>
      <c r="S22" s="18">
        <v>79</v>
      </c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0</v>
      </c>
      <c r="AI22" s="24">
        <f t="shared" si="0"/>
        <v>115</v>
      </c>
      <c r="AJ22" s="24">
        <f>(AI22/AI21)*100</f>
        <v>100</v>
      </c>
      <c r="AK22" s="24">
        <f t="shared" si="1"/>
        <v>0</v>
      </c>
      <c r="AL22" s="27">
        <f t="shared" si="3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>
        <v>79</v>
      </c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/>
      <c r="C24" s="18">
        <v>10</v>
      </c>
      <c r="D24" s="18"/>
      <c r="E24" s="18"/>
      <c r="F24" s="18"/>
      <c r="G24" s="18"/>
      <c r="H24" s="18"/>
      <c r="I24" s="18"/>
      <c r="J24" s="19"/>
      <c r="K24" s="18">
        <v>26</v>
      </c>
      <c r="L24" s="18"/>
      <c r="M24" s="18"/>
      <c r="N24" s="18"/>
      <c r="O24" s="18"/>
      <c r="P24" s="18"/>
      <c r="Q24" s="18"/>
      <c r="R24" s="20"/>
      <c r="S24" s="18">
        <v>79</v>
      </c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0</v>
      </c>
      <c r="AI24" s="24">
        <f t="shared" si="0"/>
        <v>115</v>
      </c>
      <c r="AJ24" s="27" t="e">
        <f t="shared" si="2"/>
        <v>#DIV/0!</v>
      </c>
      <c r="AK24" s="24">
        <f t="shared" si="1"/>
        <v>0</v>
      </c>
      <c r="AL24" s="27" t="e">
        <f t="shared" si="3"/>
        <v>#DIV/0!</v>
      </c>
    </row>
    <row r="25" spans="1:38" s="3" customFormat="1" ht="25.5" x14ac:dyDescent="0.25">
      <c r="A25" s="16" t="s">
        <v>33</v>
      </c>
      <c r="B25" s="17"/>
      <c r="C25" s="18">
        <v>10</v>
      </c>
      <c r="D25" s="18"/>
      <c r="E25" s="18"/>
      <c r="F25" s="18"/>
      <c r="G25" s="18"/>
      <c r="H25" s="18"/>
      <c r="I25" s="18"/>
      <c r="J25" s="19"/>
      <c r="K25" s="18">
        <v>26</v>
      </c>
      <c r="L25" s="18"/>
      <c r="M25" s="18"/>
      <c r="N25" s="18"/>
      <c r="O25" s="18"/>
      <c r="P25" s="18"/>
      <c r="Q25" s="18"/>
      <c r="R25" s="20"/>
      <c r="S25" s="18">
        <v>79</v>
      </c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0</v>
      </c>
      <c r="AI25" s="24">
        <f t="shared" si="0"/>
        <v>115</v>
      </c>
      <c r="AJ25" s="27" t="e">
        <f t="shared" si="2"/>
        <v>#DIV/0!</v>
      </c>
      <c r="AK25" s="24">
        <f t="shared" si="1"/>
        <v>0</v>
      </c>
      <c r="AL25" s="27" t="e">
        <f t="shared" si="3"/>
        <v>#DIV/0!</v>
      </c>
    </row>
    <row r="26" spans="1:38" s="3" customFormat="1" ht="25.5" x14ac:dyDescent="0.25">
      <c r="A26" s="16" t="s">
        <v>34</v>
      </c>
      <c r="B26" s="17"/>
      <c r="C26" s="18">
        <v>10</v>
      </c>
      <c r="D26" s="18"/>
      <c r="E26" s="18"/>
      <c r="F26" s="18"/>
      <c r="G26" s="18"/>
      <c r="H26" s="18"/>
      <c r="I26" s="18"/>
      <c r="J26" s="19"/>
      <c r="K26" s="18">
        <v>26</v>
      </c>
      <c r="L26" s="18"/>
      <c r="M26" s="18"/>
      <c r="N26" s="18"/>
      <c r="O26" s="18"/>
      <c r="P26" s="18"/>
      <c r="Q26" s="18"/>
      <c r="R26" s="20"/>
      <c r="S26" s="18">
        <v>79</v>
      </c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0</v>
      </c>
      <c r="AI26" s="24">
        <f t="shared" si="0"/>
        <v>115</v>
      </c>
      <c r="AJ26" s="27" t="e">
        <f t="shared" si="2"/>
        <v>#DIV/0!</v>
      </c>
      <c r="AK26" s="24">
        <f t="shared" si="1"/>
        <v>0</v>
      </c>
      <c r="AL26" s="27" t="e">
        <f t="shared" si="3"/>
        <v>#DIV/0!</v>
      </c>
    </row>
    <row r="27" spans="1:38" s="3" customFormat="1" ht="25.5" x14ac:dyDescent="0.25">
      <c r="A27" s="16" t="s">
        <v>35</v>
      </c>
      <c r="B27" s="78"/>
      <c r="C27" s="78"/>
      <c r="D27" s="78"/>
      <c r="E27" s="78"/>
      <c r="F27" s="18"/>
      <c r="G27" s="18"/>
      <c r="H27" s="18"/>
      <c r="I27" s="18"/>
      <c r="J27" s="65"/>
      <c r="K27" s="66"/>
      <c r="L27" s="66"/>
      <c r="M27" s="67"/>
      <c r="N27" s="18"/>
      <c r="O27" s="18"/>
      <c r="P27" s="18"/>
      <c r="Q27" s="18"/>
      <c r="R27" s="18"/>
      <c r="S27" s="18">
        <v>79</v>
      </c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</row>
    <row r="29" spans="1:38" s="3" customFormat="1" ht="26.45" customHeight="1" x14ac:dyDescent="0.25">
      <c r="A29" s="74" t="s">
        <v>36</v>
      </c>
      <c r="B29" s="75" t="s">
        <v>37</v>
      </c>
      <c r="C29" s="75"/>
      <c r="D29" s="75"/>
      <c r="E29" s="75"/>
      <c r="F29" s="7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4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71" t="s">
        <v>42</v>
      </c>
      <c r="B31" s="71"/>
      <c r="C31" s="71"/>
      <c r="D31" s="71"/>
      <c r="E31" s="71"/>
      <c r="F31" s="7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5</v>
      </c>
      <c r="C32" s="18">
        <v>10</v>
      </c>
      <c r="D32" s="18">
        <v>43</v>
      </c>
      <c r="E32" s="18"/>
      <c r="F32" s="33">
        <f t="shared" ref="F32:F47" si="4">SUM(B32:E32)</f>
        <v>58</v>
      </c>
    </row>
    <row r="33" spans="1:6" s="3" customFormat="1" ht="15" x14ac:dyDescent="0.25">
      <c r="A33" s="32" t="s">
        <v>44</v>
      </c>
      <c r="B33" s="18">
        <v>5</v>
      </c>
      <c r="C33" s="18">
        <v>16</v>
      </c>
      <c r="D33" s="18">
        <v>36</v>
      </c>
      <c r="E33" s="18"/>
      <c r="F33" s="33">
        <f t="shared" si="4"/>
        <v>57</v>
      </c>
    </row>
    <row r="34" spans="1:6" s="3" customFormat="1" ht="14.25" x14ac:dyDescent="0.2">
      <c r="A34" s="72" t="s">
        <v>45</v>
      </c>
      <c r="B34" s="72"/>
      <c r="C34" s="72"/>
      <c r="D34" s="72"/>
      <c r="E34" s="72"/>
      <c r="F34" s="72"/>
    </row>
    <row r="35" spans="1:6" s="3" customFormat="1" ht="15" x14ac:dyDescent="0.25">
      <c r="A35" s="34" t="s">
        <v>46</v>
      </c>
      <c r="B35" s="35">
        <v>0</v>
      </c>
      <c r="C35" s="35">
        <v>0</v>
      </c>
      <c r="D35" s="35">
        <v>0</v>
      </c>
      <c r="E35" s="35"/>
      <c r="F35" s="33">
        <f t="shared" si="4"/>
        <v>0</v>
      </c>
    </row>
    <row r="36" spans="1:6" s="3" customFormat="1" ht="15" x14ac:dyDescent="0.25">
      <c r="A36" s="34" t="s">
        <v>47</v>
      </c>
      <c r="B36" s="16">
        <v>4</v>
      </c>
      <c r="C36" s="16">
        <v>20</v>
      </c>
      <c r="D36" s="16">
        <v>18</v>
      </c>
      <c r="E36" s="16"/>
      <c r="F36" s="33">
        <f t="shared" si="4"/>
        <v>42</v>
      </c>
    </row>
    <row r="37" spans="1:6" s="3" customFormat="1" ht="15" x14ac:dyDescent="0.25">
      <c r="A37" s="34" t="s">
        <v>48</v>
      </c>
      <c r="B37" s="16">
        <v>3</v>
      </c>
      <c r="C37" s="16">
        <v>3</v>
      </c>
      <c r="D37" s="16">
        <v>24</v>
      </c>
      <c r="E37" s="16"/>
      <c r="F37" s="33">
        <f t="shared" si="4"/>
        <v>30</v>
      </c>
    </row>
    <row r="38" spans="1:6" s="3" customFormat="1" ht="15" x14ac:dyDescent="0.25">
      <c r="A38" s="34" t="s">
        <v>49</v>
      </c>
      <c r="B38" s="16">
        <v>2</v>
      </c>
      <c r="C38" s="16">
        <v>2</v>
      </c>
      <c r="D38" s="16">
        <v>22</v>
      </c>
      <c r="E38" s="36"/>
      <c r="F38" s="33">
        <f t="shared" si="4"/>
        <v>26</v>
      </c>
    </row>
    <row r="39" spans="1:6" s="3" customFormat="1" ht="15" x14ac:dyDescent="0.25">
      <c r="A39" s="34" t="s">
        <v>50</v>
      </c>
      <c r="B39" s="16">
        <v>1</v>
      </c>
      <c r="C39" s="16">
        <v>1</v>
      </c>
      <c r="D39" s="16">
        <v>15</v>
      </c>
      <c r="E39" s="16"/>
      <c r="F39" s="33">
        <f t="shared" si="4"/>
        <v>17</v>
      </c>
    </row>
    <row r="40" spans="1:6" s="3" customFormat="1" ht="14.25" x14ac:dyDescent="0.25">
      <c r="A40" s="71" t="s">
        <v>51</v>
      </c>
      <c r="B40" s="71"/>
      <c r="C40" s="71"/>
      <c r="D40" s="71"/>
      <c r="E40" s="71"/>
      <c r="F40" s="71"/>
    </row>
    <row r="41" spans="1:6" s="3" customFormat="1" ht="15" x14ac:dyDescent="0.25">
      <c r="A41" s="37" t="s">
        <v>52</v>
      </c>
      <c r="B41" s="16">
        <v>2</v>
      </c>
      <c r="C41" s="16">
        <v>20</v>
      </c>
      <c r="D41" s="16">
        <v>21</v>
      </c>
      <c r="E41" s="36"/>
      <c r="F41" s="33">
        <f t="shared" si="4"/>
        <v>43</v>
      </c>
    </row>
    <row r="42" spans="1:6" s="3" customFormat="1" ht="30" x14ac:dyDescent="0.25">
      <c r="A42" s="37" t="s">
        <v>53</v>
      </c>
      <c r="B42" s="16">
        <v>0</v>
      </c>
      <c r="C42" s="16">
        <v>0</v>
      </c>
      <c r="D42" s="16">
        <v>0</v>
      </c>
      <c r="E42" s="16"/>
      <c r="F42" s="33">
        <f t="shared" si="4"/>
        <v>0</v>
      </c>
    </row>
    <row r="43" spans="1:6" s="3" customFormat="1" ht="15" x14ac:dyDescent="0.25">
      <c r="A43" s="37" t="s">
        <v>54</v>
      </c>
      <c r="B43" s="16">
        <v>0</v>
      </c>
      <c r="C43" s="16">
        <v>0</v>
      </c>
      <c r="D43" s="16">
        <v>3</v>
      </c>
      <c r="E43" s="16"/>
      <c r="F43" s="33">
        <f t="shared" si="4"/>
        <v>3</v>
      </c>
    </row>
    <row r="44" spans="1:6" s="3" customFormat="1" ht="30" x14ac:dyDescent="0.25">
      <c r="A44" s="37" t="s">
        <v>55</v>
      </c>
      <c r="B44" s="16">
        <v>0</v>
      </c>
      <c r="C44" s="16">
        <v>0</v>
      </c>
      <c r="D44" s="16">
        <v>13</v>
      </c>
      <c r="E44" s="36"/>
      <c r="F44" s="33">
        <f t="shared" si="4"/>
        <v>13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>
        <v>0</v>
      </c>
      <c r="E45" s="16"/>
      <c r="F45" s="33">
        <f t="shared" si="4"/>
        <v>0</v>
      </c>
    </row>
    <row r="46" spans="1:6" s="3" customFormat="1" ht="15" x14ac:dyDescent="0.25">
      <c r="A46" s="37" t="s">
        <v>57</v>
      </c>
      <c r="B46" s="16">
        <v>0</v>
      </c>
      <c r="C46" s="16">
        <v>0</v>
      </c>
      <c r="D46" s="16">
        <v>0</v>
      </c>
      <c r="E46" s="16"/>
      <c r="F46" s="33">
        <f t="shared" si="4"/>
        <v>0</v>
      </c>
    </row>
    <row r="47" spans="1:6" s="3" customFormat="1" ht="15" x14ac:dyDescent="0.25">
      <c r="A47" s="37" t="s">
        <v>58</v>
      </c>
      <c r="B47" s="16">
        <v>8</v>
      </c>
      <c r="C47" s="16">
        <v>6</v>
      </c>
      <c r="D47" s="16">
        <v>42</v>
      </c>
      <c r="E47" s="36"/>
      <c r="F47" s="33">
        <f t="shared" si="4"/>
        <v>56</v>
      </c>
    </row>
    <row r="48" spans="1:6" s="3" customFormat="1" ht="14.25" x14ac:dyDescent="0.25">
      <c r="A48" s="71" t="s">
        <v>59</v>
      </c>
      <c r="B48" s="71"/>
      <c r="C48" s="71"/>
      <c r="D48" s="71"/>
      <c r="E48" s="71"/>
      <c r="F48" s="71"/>
    </row>
    <row r="49" spans="1:6" s="3" customFormat="1" ht="15" x14ac:dyDescent="0.25">
      <c r="A49" s="38" t="s">
        <v>60</v>
      </c>
      <c r="B49" s="34">
        <v>10</v>
      </c>
      <c r="C49" s="34">
        <v>26</v>
      </c>
      <c r="D49" s="34">
        <v>79</v>
      </c>
      <c r="E49" s="34"/>
      <c r="F49" s="33">
        <f t="shared" ref="F49:F51" si="5">SUM(B49:E49)</f>
        <v>115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>
        <v>0</v>
      </c>
      <c r="E50" s="39"/>
      <c r="F50" s="33">
        <f t="shared" si="5"/>
        <v>0</v>
      </c>
    </row>
    <row r="51" spans="1:6" s="3" customFormat="1" ht="15" x14ac:dyDescent="0.25">
      <c r="A51" s="38" t="s">
        <v>62</v>
      </c>
      <c r="B51" s="34">
        <v>0</v>
      </c>
      <c r="C51" s="34">
        <v>0</v>
      </c>
      <c r="D51" s="34">
        <v>0</v>
      </c>
      <c r="E51" s="40"/>
      <c r="F51" s="33">
        <f t="shared" si="5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R8" activePane="bottomRight" state="frozen"/>
      <selection sqref="A1:Q1"/>
      <selection pane="topRight" sqref="A1:Q1"/>
      <selection pane="bottomLeft" sqref="A1:Q1"/>
      <selection pane="bottomRight" activeCell="V10" sqref="V10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3" customHeight="1" x14ac:dyDescent="0.25">
      <c r="A1" s="81" t="s">
        <v>68</v>
      </c>
      <c r="B1" s="82"/>
      <c r="C1" s="82"/>
      <c r="D1" s="82"/>
      <c r="E1" s="82"/>
      <c r="F1" s="82"/>
      <c r="G1" s="82"/>
      <c r="H1" s="82"/>
      <c r="I1" s="82"/>
    </row>
    <row r="2" spans="1:38" ht="40.5" customHeight="1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</row>
    <row r="3" spans="1:38" s="3" customFormat="1" ht="29.25" customHeight="1" x14ac:dyDescent="0.25">
      <c r="A3" s="1" t="s">
        <v>63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76" t="s">
        <v>0</v>
      </c>
      <c r="B4" s="76"/>
      <c r="C4" s="76"/>
      <c r="D4" s="76"/>
      <c r="E4" s="76"/>
      <c r="F4" s="76"/>
      <c r="G4" s="76"/>
      <c r="H4" s="4"/>
    </row>
    <row r="5" spans="1:38" s="3" customFormat="1" ht="15" customHeight="1" x14ac:dyDescent="0.25">
      <c r="A5" s="77" t="s">
        <v>1</v>
      </c>
      <c r="B5" s="79" t="s">
        <v>69</v>
      </c>
      <c r="C5" s="79"/>
      <c r="D5" s="79"/>
      <c r="E5" s="79"/>
      <c r="F5" s="79"/>
      <c r="G5" s="79"/>
      <c r="H5" s="79"/>
      <c r="I5" s="79"/>
      <c r="J5" s="58" t="s">
        <v>2</v>
      </c>
      <c r="K5" s="59"/>
      <c r="L5" s="59"/>
      <c r="M5" s="59"/>
      <c r="N5" s="59"/>
      <c r="O5" s="59"/>
      <c r="P5" s="59"/>
      <c r="Q5" s="60"/>
      <c r="R5" s="53" t="s">
        <v>3</v>
      </c>
      <c r="S5" s="54"/>
      <c r="T5" s="54"/>
      <c r="U5" s="54"/>
      <c r="V5" s="54"/>
      <c r="W5" s="54"/>
      <c r="X5" s="54"/>
      <c r="Y5" s="55"/>
      <c r="Z5" s="56" t="s">
        <v>4</v>
      </c>
      <c r="AA5" s="56"/>
      <c r="AB5" s="56"/>
      <c r="AC5" s="56"/>
      <c r="AD5" s="56"/>
      <c r="AE5" s="56"/>
      <c r="AF5" s="56"/>
      <c r="AG5" s="56"/>
      <c r="AH5" s="50" t="s">
        <v>5</v>
      </c>
      <c r="AI5" s="51"/>
      <c r="AJ5" s="51"/>
      <c r="AK5" s="51"/>
      <c r="AL5" s="52"/>
    </row>
    <row r="6" spans="1:38" s="3" customFormat="1" ht="46.15" customHeight="1" x14ac:dyDescent="0.25">
      <c r="A6" s="77"/>
      <c r="B6" s="63" t="s">
        <v>6</v>
      </c>
      <c r="C6" s="5" t="s">
        <v>7</v>
      </c>
      <c r="D6" s="5" t="s">
        <v>8</v>
      </c>
      <c r="E6" s="63" t="s">
        <v>9</v>
      </c>
      <c r="F6" s="63" t="s">
        <v>10</v>
      </c>
      <c r="G6" s="63" t="s">
        <v>11</v>
      </c>
      <c r="H6" s="63" t="s">
        <v>12</v>
      </c>
      <c r="I6" s="63" t="s">
        <v>13</v>
      </c>
      <c r="J6" s="61" t="s">
        <v>6</v>
      </c>
      <c r="K6" s="6" t="s">
        <v>7</v>
      </c>
      <c r="L6" s="6" t="s">
        <v>8</v>
      </c>
      <c r="M6" s="61" t="s">
        <v>9</v>
      </c>
      <c r="N6" s="61" t="s">
        <v>10</v>
      </c>
      <c r="O6" s="61" t="s">
        <v>11</v>
      </c>
      <c r="P6" s="61" t="s">
        <v>12</v>
      </c>
      <c r="Q6" s="61" t="s">
        <v>13</v>
      </c>
      <c r="R6" s="69" t="s">
        <v>6</v>
      </c>
      <c r="S6" s="7" t="s">
        <v>7</v>
      </c>
      <c r="T6" s="7" t="s">
        <v>8</v>
      </c>
      <c r="U6" s="69" t="s">
        <v>9</v>
      </c>
      <c r="V6" s="69" t="s">
        <v>10</v>
      </c>
      <c r="W6" s="69" t="s">
        <v>11</v>
      </c>
      <c r="X6" s="69" t="s">
        <v>12</v>
      </c>
      <c r="Y6" s="69" t="s">
        <v>13</v>
      </c>
      <c r="Z6" s="56" t="s">
        <v>6</v>
      </c>
      <c r="AA6" s="8" t="s">
        <v>7</v>
      </c>
      <c r="AB6" s="8" t="s">
        <v>8</v>
      </c>
      <c r="AC6" s="56" t="s">
        <v>9</v>
      </c>
      <c r="AD6" s="56" t="s">
        <v>10</v>
      </c>
      <c r="AE6" s="56" t="s">
        <v>11</v>
      </c>
      <c r="AF6" s="56" t="s">
        <v>12</v>
      </c>
      <c r="AG6" s="56" t="s">
        <v>13</v>
      </c>
      <c r="AH6" s="57" t="s">
        <v>6</v>
      </c>
      <c r="AI6" s="57" t="s">
        <v>7</v>
      </c>
      <c r="AJ6" s="57"/>
      <c r="AK6" s="57" t="s">
        <v>8</v>
      </c>
      <c r="AL6" s="57"/>
    </row>
    <row r="7" spans="1:38" s="3" customFormat="1" ht="37.9" customHeight="1" x14ac:dyDescent="0.25">
      <c r="A7" s="77"/>
      <c r="B7" s="64"/>
      <c r="C7" s="5" t="s">
        <v>14</v>
      </c>
      <c r="D7" s="5" t="s">
        <v>14</v>
      </c>
      <c r="E7" s="64"/>
      <c r="F7" s="64"/>
      <c r="G7" s="64"/>
      <c r="H7" s="64"/>
      <c r="I7" s="64"/>
      <c r="J7" s="62"/>
      <c r="K7" s="9" t="s">
        <v>14</v>
      </c>
      <c r="L7" s="9" t="s">
        <v>14</v>
      </c>
      <c r="M7" s="62"/>
      <c r="N7" s="62"/>
      <c r="O7" s="62"/>
      <c r="P7" s="62"/>
      <c r="Q7" s="62"/>
      <c r="R7" s="70"/>
      <c r="S7" s="10" t="s">
        <v>14</v>
      </c>
      <c r="T7" s="10" t="s">
        <v>14</v>
      </c>
      <c r="U7" s="70"/>
      <c r="V7" s="70"/>
      <c r="W7" s="70"/>
      <c r="X7" s="70"/>
      <c r="Y7" s="70"/>
      <c r="Z7" s="56"/>
      <c r="AA7" s="11" t="s">
        <v>14</v>
      </c>
      <c r="AB7" s="11" t="s">
        <v>14</v>
      </c>
      <c r="AC7" s="56"/>
      <c r="AD7" s="56"/>
      <c r="AE7" s="56"/>
      <c r="AF7" s="56"/>
      <c r="AG7" s="56"/>
      <c r="AH7" s="57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>
        <v>150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103</v>
      </c>
      <c r="C9" s="46">
        <v>103</v>
      </c>
      <c r="D9" s="18"/>
      <c r="E9" s="18"/>
      <c r="F9" s="18"/>
      <c r="G9" s="18"/>
      <c r="H9" s="18"/>
      <c r="I9" s="18"/>
      <c r="J9" s="19"/>
      <c r="K9" s="18">
        <v>150</v>
      </c>
      <c r="L9" s="18"/>
      <c r="M9" s="18"/>
      <c r="N9" s="18"/>
      <c r="O9" s="18"/>
      <c r="P9" s="18"/>
      <c r="Q9" s="18"/>
      <c r="R9" s="20"/>
      <c r="S9" s="18">
        <v>100</v>
      </c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103</v>
      </c>
      <c r="AI9" s="23">
        <f>C9+K9+S9+AA9</f>
        <v>353</v>
      </c>
      <c r="AJ9" s="23">
        <f>(AI9/AH9)*100</f>
        <v>342.71844660194171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103</v>
      </c>
      <c r="C10" s="46">
        <v>103</v>
      </c>
      <c r="D10" s="18"/>
      <c r="E10" s="18"/>
      <c r="F10" s="18"/>
      <c r="G10" s="18"/>
      <c r="H10" s="18"/>
      <c r="I10" s="18"/>
      <c r="J10" s="19"/>
      <c r="K10" s="47">
        <v>150</v>
      </c>
      <c r="L10" s="18"/>
      <c r="M10" s="18"/>
      <c r="N10" s="18"/>
      <c r="O10" s="18"/>
      <c r="P10" s="18"/>
      <c r="Q10" s="18"/>
      <c r="R10" s="20"/>
      <c r="S10" s="49">
        <v>100</v>
      </c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103</v>
      </c>
      <c r="AI10" s="24">
        <f t="shared" ref="AI10:AI26" si="1">C10+K10+S10+AA10</f>
        <v>353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103</v>
      </c>
      <c r="C11" s="46">
        <v>103</v>
      </c>
      <c r="D11" s="18"/>
      <c r="E11" s="18"/>
      <c r="F11" s="18"/>
      <c r="G11" s="18"/>
      <c r="H11" s="18"/>
      <c r="I11" s="18"/>
      <c r="J11" s="19"/>
      <c r="K11" s="47">
        <v>150</v>
      </c>
      <c r="L11" s="18"/>
      <c r="M11" s="18"/>
      <c r="N11" s="18"/>
      <c r="O11" s="18"/>
      <c r="P11" s="18"/>
      <c r="Q11" s="18"/>
      <c r="R11" s="20"/>
      <c r="S11" s="49">
        <v>100</v>
      </c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103</v>
      </c>
      <c r="AI11" s="23">
        <f t="shared" si="1"/>
        <v>353</v>
      </c>
      <c r="AJ11" s="25">
        <f>(AI11/AH11)*100</f>
        <v>342.71844660194171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103</v>
      </c>
      <c r="C12" s="46">
        <v>103</v>
      </c>
      <c r="D12" s="18"/>
      <c r="E12" s="18"/>
      <c r="F12" s="18"/>
      <c r="G12" s="18"/>
      <c r="H12" s="18"/>
      <c r="I12" s="18"/>
      <c r="J12" s="19"/>
      <c r="K12" s="47">
        <v>150</v>
      </c>
      <c r="L12" s="18"/>
      <c r="M12" s="18"/>
      <c r="N12" s="18"/>
      <c r="O12" s="18"/>
      <c r="P12" s="18"/>
      <c r="Q12" s="18"/>
      <c r="R12" s="20"/>
      <c r="S12" s="49">
        <v>100</v>
      </c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103</v>
      </c>
      <c r="AI12" s="24">
        <f t="shared" si="1"/>
        <v>353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103</v>
      </c>
      <c r="C14" s="18">
        <v>103</v>
      </c>
      <c r="D14" s="22"/>
      <c r="E14" s="18"/>
      <c r="F14" s="18"/>
      <c r="G14" s="18"/>
      <c r="H14" s="18"/>
      <c r="I14" s="18"/>
      <c r="J14" s="19"/>
      <c r="K14" s="18">
        <v>150</v>
      </c>
      <c r="L14" s="18"/>
      <c r="M14" s="18"/>
      <c r="N14" s="18"/>
      <c r="O14" s="18"/>
      <c r="P14" s="18"/>
      <c r="Q14" s="18"/>
      <c r="R14" s="20"/>
      <c r="S14" s="18">
        <v>100</v>
      </c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103</v>
      </c>
      <c r="AI14" s="24">
        <f>C14+K14+S14+AA14</f>
        <v>353</v>
      </c>
      <c r="AJ14" s="27">
        <f>(AI14/AH14)*100</f>
        <v>342.71844660194171</v>
      </c>
      <c r="AK14" s="24">
        <f t="shared" si="2"/>
        <v>0</v>
      </c>
      <c r="AL14" s="27">
        <f>100-AJ14</f>
        <v>-242.71844660194171</v>
      </c>
    </row>
    <row r="15" spans="1:38" s="3" customFormat="1" ht="25.5" x14ac:dyDescent="0.25">
      <c r="A15" s="16" t="s">
        <v>23</v>
      </c>
      <c r="B15" s="17">
        <f t="shared" si="0"/>
        <v>103</v>
      </c>
      <c r="C15" s="18">
        <v>103</v>
      </c>
      <c r="D15" s="18"/>
      <c r="E15" s="18"/>
      <c r="F15" s="18"/>
      <c r="G15" s="18"/>
      <c r="H15" s="18"/>
      <c r="I15" s="18"/>
      <c r="J15" s="19"/>
      <c r="K15" s="18">
        <v>150</v>
      </c>
      <c r="L15" s="18"/>
      <c r="M15" s="18"/>
      <c r="N15" s="18"/>
      <c r="O15" s="18"/>
      <c r="P15" s="18"/>
      <c r="Q15" s="18"/>
      <c r="R15" s="20"/>
      <c r="S15" s="18">
        <v>100</v>
      </c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103</v>
      </c>
      <c r="AI15" s="24">
        <f t="shared" si="1"/>
        <v>353</v>
      </c>
      <c r="AJ15" s="27">
        <f>(AI15/AH15)*100</f>
        <v>342.71844660194171</v>
      </c>
      <c r="AK15" s="24">
        <f t="shared" si="2"/>
        <v>0</v>
      </c>
      <c r="AL15" s="27">
        <f>100-AJ15</f>
        <v>-242.71844660194171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103</v>
      </c>
      <c r="C17" s="18">
        <v>103</v>
      </c>
      <c r="D17" s="18"/>
      <c r="E17" s="18"/>
      <c r="F17" s="18"/>
      <c r="G17" s="18"/>
      <c r="H17" s="18"/>
      <c r="I17" s="18"/>
      <c r="J17" s="19"/>
      <c r="K17" s="18">
        <v>150</v>
      </c>
      <c r="L17" s="18"/>
      <c r="M17" s="18"/>
      <c r="N17" s="18"/>
      <c r="O17" s="18"/>
      <c r="P17" s="18"/>
      <c r="Q17" s="18"/>
      <c r="R17" s="20"/>
      <c r="S17" s="18">
        <v>100</v>
      </c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103</v>
      </c>
      <c r="AI17" s="24">
        <f t="shared" si="1"/>
        <v>353</v>
      </c>
      <c r="AJ17" s="27">
        <f>(AI17/AH17)*100</f>
        <v>342.71844660194171</v>
      </c>
      <c r="AK17" s="24">
        <f t="shared" si="2"/>
        <v>0</v>
      </c>
      <c r="AL17" s="27">
        <f>100-AJ17</f>
        <v>-242.71844660194171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103</v>
      </c>
      <c r="C19" s="18">
        <v>103</v>
      </c>
      <c r="D19" s="18"/>
      <c r="E19" s="18"/>
      <c r="F19" s="18"/>
      <c r="G19" s="18"/>
      <c r="H19" s="18"/>
      <c r="I19" s="18"/>
      <c r="J19" s="19"/>
      <c r="K19" s="18">
        <v>150</v>
      </c>
      <c r="L19" s="18"/>
      <c r="M19" s="18"/>
      <c r="N19" s="18"/>
      <c r="O19" s="18"/>
      <c r="P19" s="18"/>
      <c r="Q19" s="18"/>
      <c r="R19" s="20"/>
      <c r="S19" s="18">
        <v>100</v>
      </c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103</v>
      </c>
      <c r="AI19" s="24">
        <f t="shared" si="1"/>
        <v>353</v>
      </c>
      <c r="AJ19" s="27">
        <f>(AI19/AH19)*100</f>
        <v>342.71844660194171</v>
      </c>
      <c r="AK19" s="24">
        <f t="shared" si="2"/>
        <v>0</v>
      </c>
      <c r="AL19" s="27">
        <f>100-AJ19</f>
        <v>-242.71844660194171</v>
      </c>
    </row>
    <row r="20" spans="1:38" s="3" customFormat="1" ht="61.15" customHeight="1" x14ac:dyDescent="0.25">
      <c r="A20" s="16" t="s">
        <v>28</v>
      </c>
      <c r="B20" s="17">
        <f t="shared" si="0"/>
        <v>103</v>
      </c>
      <c r="C20" s="18">
        <v>103</v>
      </c>
      <c r="D20" s="18"/>
      <c r="E20" s="18"/>
      <c r="F20" s="18"/>
      <c r="G20" s="18"/>
      <c r="H20" s="18"/>
      <c r="I20" s="18"/>
      <c r="J20" s="19"/>
      <c r="K20" s="47">
        <v>150</v>
      </c>
      <c r="L20" s="18"/>
      <c r="M20" s="18"/>
      <c r="N20" s="18"/>
      <c r="O20" s="18"/>
      <c r="P20" s="18"/>
      <c r="Q20" s="18"/>
      <c r="R20" s="20"/>
      <c r="S20" s="18">
        <v>100</v>
      </c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103</v>
      </c>
      <c r="AI20" s="24">
        <f t="shared" si="1"/>
        <v>353</v>
      </c>
      <c r="AJ20" s="27">
        <f t="shared" ref="AJ20:AJ26" si="3">(AI20/AH20)*100</f>
        <v>342.71844660194171</v>
      </c>
      <c r="AK20" s="24">
        <f t="shared" si="2"/>
        <v>0</v>
      </c>
      <c r="AL20" s="27">
        <f t="shared" ref="AL20:AL26" si="4">100-AJ20</f>
        <v>-242.71844660194171</v>
      </c>
    </row>
    <row r="21" spans="1:38" s="3" customFormat="1" ht="38.25" x14ac:dyDescent="0.25">
      <c r="A21" s="16" t="s">
        <v>29</v>
      </c>
      <c r="B21" s="17">
        <f t="shared" si="0"/>
        <v>103</v>
      </c>
      <c r="C21" s="18">
        <v>103</v>
      </c>
      <c r="D21" s="18"/>
      <c r="E21" s="18"/>
      <c r="F21" s="18"/>
      <c r="G21" s="18"/>
      <c r="H21" s="18"/>
      <c r="I21" s="18"/>
      <c r="J21" s="19"/>
      <c r="K21" s="47">
        <v>150</v>
      </c>
      <c r="L21" s="18"/>
      <c r="M21" s="18"/>
      <c r="N21" s="18"/>
      <c r="O21" s="18"/>
      <c r="P21" s="18"/>
      <c r="Q21" s="18"/>
      <c r="R21" s="20"/>
      <c r="S21" s="18">
        <v>100</v>
      </c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103</v>
      </c>
      <c r="AI21" s="23">
        <f t="shared" si="1"/>
        <v>353</v>
      </c>
      <c r="AJ21" s="25">
        <f t="shared" si="3"/>
        <v>342.71844660194171</v>
      </c>
      <c r="AK21" s="23">
        <f t="shared" si="2"/>
        <v>0</v>
      </c>
      <c r="AL21" s="25">
        <f t="shared" si="4"/>
        <v>-242.71844660194171</v>
      </c>
    </row>
    <row r="22" spans="1:38" s="3" customFormat="1" ht="45" customHeight="1" x14ac:dyDescent="0.25">
      <c r="A22" s="16" t="s">
        <v>30</v>
      </c>
      <c r="B22" s="17">
        <f t="shared" si="0"/>
        <v>103</v>
      </c>
      <c r="C22" s="18">
        <v>103</v>
      </c>
      <c r="D22" s="18"/>
      <c r="E22" s="18"/>
      <c r="F22" s="18"/>
      <c r="G22" s="18"/>
      <c r="H22" s="18"/>
      <c r="I22" s="18"/>
      <c r="J22" s="19"/>
      <c r="K22" s="47">
        <v>150</v>
      </c>
      <c r="L22" s="18"/>
      <c r="M22" s="18"/>
      <c r="N22" s="18"/>
      <c r="O22" s="18"/>
      <c r="P22" s="18"/>
      <c r="Q22" s="18"/>
      <c r="R22" s="20"/>
      <c r="S22" s="18">
        <v>100</v>
      </c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103</v>
      </c>
      <c r="AI22" s="24">
        <f t="shared" si="1"/>
        <v>353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103</v>
      </c>
      <c r="C24" s="18">
        <v>103</v>
      </c>
      <c r="D24" s="18"/>
      <c r="E24" s="18"/>
      <c r="F24" s="18"/>
      <c r="G24" s="18"/>
      <c r="H24" s="18"/>
      <c r="I24" s="18"/>
      <c r="J24" s="19"/>
      <c r="K24" s="18">
        <v>150</v>
      </c>
      <c r="L24" s="18"/>
      <c r="M24" s="18"/>
      <c r="N24" s="18"/>
      <c r="O24" s="18"/>
      <c r="P24" s="18"/>
      <c r="Q24" s="18"/>
      <c r="R24" s="20"/>
      <c r="S24" s="18">
        <v>100</v>
      </c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103</v>
      </c>
      <c r="AI24" s="24">
        <f t="shared" si="1"/>
        <v>353</v>
      </c>
      <c r="AJ24" s="27">
        <f t="shared" si="3"/>
        <v>342.71844660194171</v>
      </c>
      <c r="AK24" s="24">
        <f t="shared" si="2"/>
        <v>0</v>
      </c>
      <c r="AL24" s="27">
        <f t="shared" si="4"/>
        <v>-242.71844660194171</v>
      </c>
    </row>
    <row r="25" spans="1:38" s="3" customFormat="1" ht="25.5" x14ac:dyDescent="0.25">
      <c r="A25" s="16" t="s">
        <v>33</v>
      </c>
      <c r="B25" s="17">
        <f t="shared" si="0"/>
        <v>103</v>
      </c>
      <c r="C25" s="18">
        <v>103</v>
      </c>
      <c r="D25" s="18"/>
      <c r="E25" s="18"/>
      <c r="F25" s="18"/>
      <c r="G25" s="18"/>
      <c r="H25" s="18"/>
      <c r="I25" s="18"/>
      <c r="J25" s="19"/>
      <c r="K25" s="18">
        <v>150</v>
      </c>
      <c r="L25" s="18"/>
      <c r="M25" s="18"/>
      <c r="N25" s="18"/>
      <c r="O25" s="18"/>
      <c r="P25" s="18"/>
      <c r="Q25" s="18"/>
      <c r="R25" s="20"/>
      <c r="S25" s="18">
        <v>100</v>
      </c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103</v>
      </c>
      <c r="AI25" s="24">
        <f t="shared" si="1"/>
        <v>353</v>
      </c>
      <c r="AJ25" s="27">
        <f t="shared" si="3"/>
        <v>342.71844660194171</v>
      </c>
      <c r="AK25" s="24">
        <f t="shared" si="2"/>
        <v>0</v>
      </c>
      <c r="AL25" s="27">
        <f t="shared" si="4"/>
        <v>-242.71844660194171</v>
      </c>
    </row>
    <row r="26" spans="1:38" s="3" customFormat="1" ht="25.5" x14ac:dyDescent="0.25">
      <c r="A26" s="16" t="s">
        <v>34</v>
      </c>
      <c r="B26" s="17">
        <f t="shared" si="0"/>
        <v>103</v>
      </c>
      <c r="C26" s="18">
        <v>103</v>
      </c>
      <c r="D26" s="18"/>
      <c r="E26" s="18"/>
      <c r="F26" s="18"/>
      <c r="G26" s="18"/>
      <c r="H26" s="18"/>
      <c r="I26" s="18"/>
      <c r="J26" s="19"/>
      <c r="K26" s="18">
        <v>150</v>
      </c>
      <c r="L26" s="18"/>
      <c r="M26" s="18"/>
      <c r="N26" s="18"/>
      <c r="O26" s="18"/>
      <c r="P26" s="18"/>
      <c r="Q26" s="18"/>
      <c r="R26" s="20"/>
      <c r="S26" s="18">
        <v>100</v>
      </c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103</v>
      </c>
      <c r="AI26" s="24">
        <f t="shared" si="1"/>
        <v>353</v>
      </c>
      <c r="AJ26" s="27">
        <f t="shared" si="3"/>
        <v>342.71844660194171</v>
      </c>
      <c r="AK26" s="24">
        <f t="shared" si="2"/>
        <v>0</v>
      </c>
      <c r="AL26" s="27">
        <f t="shared" si="4"/>
        <v>-242.71844660194171</v>
      </c>
    </row>
    <row r="27" spans="1:38" s="3" customFormat="1" ht="25.5" x14ac:dyDescent="0.25">
      <c r="A27" s="16" t="s">
        <v>35</v>
      </c>
      <c r="B27" s="78"/>
      <c r="C27" s="78"/>
      <c r="D27" s="78"/>
      <c r="E27" s="78"/>
      <c r="F27" s="18"/>
      <c r="G27" s="18"/>
      <c r="H27" s="18"/>
      <c r="I27" s="18"/>
      <c r="J27" s="65"/>
      <c r="K27" s="66"/>
      <c r="L27" s="66"/>
      <c r="M27" s="67"/>
      <c r="N27" s="18"/>
      <c r="O27" s="18"/>
      <c r="P27" s="18"/>
      <c r="Q27" s="18"/>
      <c r="R27" s="18"/>
      <c r="S27" s="18">
        <v>100</v>
      </c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</row>
    <row r="29" spans="1:38" s="3" customFormat="1" ht="26.45" customHeight="1" x14ac:dyDescent="0.25">
      <c r="A29" s="74" t="s">
        <v>36</v>
      </c>
      <c r="B29" s="75" t="s">
        <v>37</v>
      </c>
      <c r="C29" s="75"/>
      <c r="D29" s="75"/>
      <c r="E29" s="75"/>
      <c r="F29" s="7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4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71" t="s">
        <v>42</v>
      </c>
      <c r="B31" s="71"/>
      <c r="C31" s="71"/>
      <c r="D31" s="71"/>
      <c r="E31" s="71"/>
      <c r="F31" s="7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34</v>
      </c>
      <c r="C32" s="18">
        <v>49</v>
      </c>
      <c r="D32" s="18">
        <v>22</v>
      </c>
      <c r="E32" s="18"/>
      <c r="F32" s="33">
        <f t="shared" ref="F32:F47" si="5">SUM(B32:E32)</f>
        <v>105</v>
      </c>
    </row>
    <row r="33" spans="1:6" s="3" customFormat="1" ht="15" x14ac:dyDescent="0.25">
      <c r="A33" s="32" t="s">
        <v>44</v>
      </c>
      <c r="B33" s="18">
        <v>69</v>
      </c>
      <c r="C33" s="18">
        <v>101</v>
      </c>
      <c r="D33" s="18">
        <v>78</v>
      </c>
      <c r="E33" s="18"/>
      <c r="F33" s="33">
        <f t="shared" si="5"/>
        <v>248</v>
      </c>
    </row>
    <row r="34" spans="1:6" s="3" customFormat="1" ht="14.25" x14ac:dyDescent="0.2">
      <c r="A34" s="72" t="s">
        <v>45</v>
      </c>
      <c r="B34" s="72"/>
      <c r="C34" s="72"/>
      <c r="D34" s="72"/>
      <c r="E34" s="72"/>
      <c r="F34" s="72"/>
    </row>
    <row r="35" spans="1:6" s="3" customFormat="1" ht="15" x14ac:dyDescent="0.25">
      <c r="A35" s="34" t="s">
        <v>46</v>
      </c>
      <c r="B35" s="35">
        <v>2</v>
      </c>
      <c r="C35" s="35">
        <v>7</v>
      </c>
      <c r="D35" s="35">
        <v>2</v>
      </c>
      <c r="E35" s="35"/>
      <c r="F35" s="33">
        <f t="shared" si="5"/>
        <v>11</v>
      </c>
    </row>
    <row r="36" spans="1:6" s="3" customFormat="1" ht="15" x14ac:dyDescent="0.25">
      <c r="A36" s="34" t="s">
        <v>70</v>
      </c>
      <c r="B36" s="16">
        <v>15</v>
      </c>
      <c r="C36" s="16">
        <v>13</v>
      </c>
      <c r="D36" s="16">
        <v>12</v>
      </c>
      <c r="E36" s="16"/>
      <c r="F36" s="33">
        <f t="shared" si="5"/>
        <v>40</v>
      </c>
    </row>
    <row r="37" spans="1:6" s="3" customFormat="1" ht="15" x14ac:dyDescent="0.25">
      <c r="A37" s="34" t="s">
        <v>71</v>
      </c>
      <c r="B37" s="16">
        <v>49</v>
      </c>
      <c r="C37" s="16">
        <v>63</v>
      </c>
      <c r="D37" s="16">
        <v>39</v>
      </c>
      <c r="E37" s="16"/>
      <c r="F37" s="33">
        <f t="shared" si="5"/>
        <v>151</v>
      </c>
    </row>
    <row r="38" spans="1:6" s="3" customFormat="1" ht="15" x14ac:dyDescent="0.25">
      <c r="A38" s="34" t="s">
        <v>72</v>
      </c>
      <c r="B38" s="16">
        <v>32</v>
      </c>
      <c r="C38" s="36">
        <v>51</v>
      </c>
      <c r="D38" s="36">
        <v>44</v>
      </c>
      <c r="E38" s="36"/>
      <c r="F38" s="33">
        <f t="shared" si="5"/>
        <v>127</v>
      </c>
    </row>
    <row r="39" spans="1:6" s="3" customFormat="1" ht="15" x14ac:dyDescent="0.25">
      <c r="A39" s="34" t="s">
        <v>73</v>
      </c>
      <c r="B39" s="16">
        <v>5</v>
      </c>
      <c r="C39" s="16">
        <v>16</v>
      </c>
      <c r="D39" s="16">
        <v>3</v>
      </c>
      <c r="E39" s="16"/>
      <c r="F39" s="33">
        <f t="shared" si="5"/>
        <v>24</v>
      </c>
    </row>
    <row r="40" spans="1:6" s="3" customFormat="1" ht="14.25" x14ac:dyDescent="0.25">
      <c r="A40" s="71" t="s">
        <v>51</v>
      </c>
      <c r="B40" s="71"/>
      <c r="C40" s="71"/>
      <c r="D40" s="71"/>
      <c r="E40" s="71"/>
      <c r="F40" s="71"/>
    </row>
    <row r="41" spans="1:6" s="3" customFormat="1" ht="15" x14ac:dyDescent="0.25">
      <c r="A41" s="37" t="s">
        <v>52</v>
      </c>
      <c r="B41" s="16">
        <v>3</v>
      </c>
      <c r="C41" s="36">
        <v>5</v>
      </c>
      <c r="D41" s="36">
        <v>0</v>
      </c>
      <c r="E41" s="36"/>
      <c r="F41" s="33">
        <f t="shared" si="5"/>
        <v>8</v>
      </c>
    </row>
    <row r="42" spans="1:6" s="3" customFormat="1" ht="30" x14ac:dyDescent="0.25">
      <c r="A42" s="37" t="s">
        <v>53</v>
      </c>
      <c r="B42" s="16">
        <v>4</v>
      </c>
      <c r="C42" s="16">
        <v>1</v>
      </c>
      <c r="D42" s="16">
        <v>1</v>
      </c>
      <c r="E42" s="16"/>
      <c r="F42" s="33">
        <f t="shared" si="5"/>
        <v>6</v>
      </c>
    </row>
    <row r="43" spans="1:6" s="3" customFormat="1" ht="15" x14ac:dyDescent="0.25">
      <c r="A43" s="37" t="s">
        <v>54</v>
      </c>
      <c r="B43" s="16">
        <v>2</v>
      </c>
      <c r="C43" s="16">
        <v>17</v>
      </c>
      <c r="D43" s="16">
        <v>1</v>
      </c>
      <c r="E43" s="16"/>
      <c r="F43" s="33">
        <f t="shared" si="5"/>
        <v>20</v>
      </c>
    </row>
    <row r="44" spans="1:6" s="3" customFormat="1" ht="30" x14ac:dyDescent="0.25">
      <c r="A44" s="37" t="s">
        <v>55</v>
      </c>
      <c r="B44" s="16">
        <v>0</v>
      </c>
      <c r="C44" s="36">
        <v>5</v>
      </c>
      <c r="D44" s="36">
        <v>11</v>
      </c>
      <c r="E44" s="36"/>
      <c r="F44" s="33">
        <f t="shared" si="5"/>
        <v>16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>
        <v>0</v>
      </c>
      <c r="E45" s="16"/>
      <c r="F45" s="33">
        <f t="shared" si="5"/>
        <v>0</v>
      </c>
    </row>
    <row r="46" spans="1:6" s="3" customFormat="1" ht="15" x14ac:dyDescent="0.25">
      <c r="A46" s="37" t="s">
        <v>57</v>
      </c>
      <c r="B46" s="16">
        <v>1</v>
      </c>
      <c r="C46" s="16">
        <v>1</v>
      </c>
      <c r="D46" s="16">
        <v>0</v>
      </c>
      <c r="E46" s="16"/>
      <c r="F46" s="33">
        <f t="shared" si="5"/>
        <v>2</v>
      </c>
    </row>
    <row r="47" spans="1:6" s="3" customFormat="1" ht="15" x14ac:dyDescent="0.25">
      <c r="A47" s="37" t="s">
        <v>58</v>
      </c>
      <c r="B47" s="16">
        <v>93</v>
      </c>
      <c r="C47" s="36">
        <v>121</v>
      </c>
      <c r="D47" s="36">
        <v>87</v>
      </c>
      <c r="E47" s="36"/>
      <c r="F47" s="33">
        <f t="shared" si="5"/>
        <v>301</v>
      </c>
    </row>
    <row r="48" spans="1:6" s="3" customFormat="1" ht="14.25" x14ac:dyDescent="0.25">
      <c r="A48" s="71" t="s">
        <v>59</v>
      </c>
      <c r="B48" s="71"/>
      <c r="C48" s="71"/>
      <c r="D48" s="71"/>
      <c r="E48" s="71"/>
      <c r="F48" s="71"/>
    </row>
    <row r="49" spans="1:6" s="3" customFormat="1" ht="15" x14ac:dyDescent="0.25">
      <c r="A49" s="38" t="s">
        <v>60</v>
      </c>
      <c r="B49" s="34">
        <v>103</v>
      </c>
      <c r="C49" s="34">
        <v>150</v>
      </c>
      <c r="D49" s="34">
        <v>100</v>
      </c>
      <c r="E49" s="34"/>
      <c r="F49" s="33">
        <f t="shared" ref="F49:F51" si="6">SUM(B49:E49)</f>
        <v>353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>
        <v>0</v>
      </c>
      <c r="E50" s="39"/>
      <c r="F50" s="33">
        <f t="shared" si="6"/>
        <v>0</v>
      </c>
    </row>
    <row r="51" spans="1:6" s="3" customFormat="1" ht="15" x14ac:dyDescent="0.25">
      <c r="A51" s="38" t="s">
        <v>62</v>
      </c>
      <c r="B51" s="40">
        <v>0</v>
      </c>
      <c r="C51" s="40">
        <v>0</v>
      </c>
      <c r="D51" s="40">
        <v>0</v>
      </c>
      <c r="E51" s="40"/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2021-10-28T09:22:29Z</dcterms:modified>
</cp:coreProperties>
</file>