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hVLSIO6XFKkg943nHhMsSrGAOB3UmCCNVUPmQrFsgel1zQd/iD7DqD3rgk61n1RKPTl0/c7MSiA9xIHvY0SB9w==" workbookSaltValue="Fe6Ng8+7I2rUCmbpuK6R2g==" workbookSpinCount="100000" lockStructure="1"/>
  <bookViews>
    <workbookView xWindow="0" yWindow="0" windowWidth="21840" windowHeight="11850" activeTab="1"/>
  </bookViews>
  <sheets>
    <sheet name="Интернет-опрос" sheetId="2" r:id="rId1"/>
    <sheet name="Анкетирование" sheetId="3" r:id="rId2"/>
  </sheets>
  <calcPr calcId="145621"/>
</workbook>
</file>

<file path=xl/calcChain.xml><?xml version="1.0" encoding="utf-8"?>
<calcChain xmlns="http://schemas.openxmlformats.org/spreadsheetml/2006/main">
  <c r="R25" i="2" l="1"/>
  <c r="F49" i="3" l="1"/>
  <c r="F48" i="3"/>
  <c r="F47" i="3"/>
  <c r="F45" i="3"/>
  <c r="F44" i="3"/>
  <c r="F43" i="3"/>
  <c r="F42" i="3"/>
  <c r="F41" i="3"/>
  <c r="F40" i="3"/>
  <c r="F39" i="3"/>
  <c r="F37" i="3"/>
  <c r="F36" i="3"/>
  <c r="F35" i="3"/>
  <c r="F34" i="3"/>
  <c r="F33" i="3"/>
  <c r="F31" i="3"/>
  <c r="F30" i="3"/>
  <c r="AK24" i="3"/>
  <c r="AI24" i="3"/>
  <c r="Z24" i="3"/>
  <c r="R24" i="3"/>
  <c r="J24" i="3"/>
  <c r="B24" i="3"/>
  <c r="AK23" i="3"/>
  <c r="AI23" i="3"/>
  <c r="Z23" i="3"/>
  <c r="R23" i="3"/>
  <c r="J23" i="3"/>
  <c r="B23" i="3"/>
  <c r="AK22" i="3"/>
  <c r="AI22" i="3"/>
  <c r="Z22" i="3"/>
  <c r="R22" i="3"/>
  <c r="J22" i="3"/>
  <c r="B22" i="3"/>
  <c r="AK20" i="3"/>
  <c r="AI20" i="3"/>
  <c r="Z20" i="3"/>
  <c r="R20" i="3"/>
  <c r="J20" i="3"/>
  <c r="B20" i="3"/>
  <c r="AK19" i="3"/>
  <c r="AI19" i="3"/>
  <c r="Z19" i="3"/>
  <c r="R19" i="3"/>
  <c r="J19" i="3"/>
  <c r="B19" i="3"/>
  <c r="AK18" i="3"/>
  <c r="AI18" i="3"/>
  <c r="Z18" i="3"/>
  <c r="R18" i="3"/>
  <c r="J18" i="3"/>
  <c r="B18" i="3"/>
  <c r="AK17" i="3"/>
  <c r="AI17" i="3"/>
  <c r="Z17" i="3"/>
  <c r="R17" i="3"/>
  <c r="J17" i="3"/>
  <c r="B17" i="3"/>
  <c r="AK15" i="3"/>
  <c r="AI15" i="3"/>
  <c r="Z15" i="3"/>
  <c r="R15" i="3"/>
  <c r="J15" i="3"/>
  <c r="B15" i="3"/>
  <c r="AK13" i="3"/>
  <c r="AI13" i="3"/>
  <c r="Z13" i="3"/>
  <c r="R13" i="3"/>
  <c r="J13" i="3"/>
  <c r="B13" i="3"/>
  <c r="AK12" i="3"/>
  <c r="AI12" i="3"/>
  <c r="Z12" i="3"/>
  <c r="R12" i="3"/>
  <c r="J12" i="3"/>
  <c r="B12" i="3"/>
  <c r="AK10" i="3"/>
  <c r="AI10" i="3"/>
  <c r="Z10" i="3"/>
  <c r="R10" i="3"/>
  <c r="J10" i="3"/>
  <c r="B10" i="3"/>
  <c r="AK9" i="3"/>
  <c r="AI9" i="3"/>
  <c r="Z9" i="3"/>
  <c r="R9" i="3"/>
  <c r="J9" i="3"/>
  <c r="B9" i="3"/>
  <c r="AK8" i="3"/>
  <c r="AI8" i="3"/>
  <c r="Z8" i="3"/>
  <c r="R8" i="3"/>
  <c r="J8" i="3"/>
  <c r="B8" i="3"/>
  <c r="AH8" i="3" s="1"/>
  <c r="AK7" i="3"/>
  <c r="AI7" i="3"/>
  <c r="Z7" i="3"/>
  <c r="R7" i="3"/>
  <c r="J7" i="3"/>
  <c r="B7" i="3"/>
  <c r="AJ10" i="3" l="1"/>
  <c r="AL10" i="3" s="1"/>
  <c r="AJ8" i="3"/>
  <c r="AL8" i="3" s="1"/>
  <c r="AH18" i="3"/>
  <c r="AJ18" i="3" s="1"/>
  <c r="AL18" i="3" s="1"/>
  <c r="AH12" i="3"/>
  <c r="AJ12" i="3" s="1"/>
  <c r="AL12" i="3" s="1"/>
  <c r="AH15" i="3"/>
  <c r="AJ15" i="3" s="1"/>
  <c r="AL15" i="3" s="1"/>
  <c r="AH13" i="3"/>
  <c r="AJ13" i="3" s="1"/>
  <c r="AL13" i="3" s="1"/>
  <c r="AH17" i="3"/>
  <c r="AJ17" i="3" s="1"/>
  <c r="AL17" i="3" s="1"/>
  <c r="AH19" i="3"/>
  <c r="AJ19" i="3" s="1"/>
  <c r="AL19" i="3" s="1"/>
  <c r="AH22" i="3"/>
  <c r="AJ22" i="3" s="1"/>
  <c r="AL22" i="3" s="1"/>
  <c r="AH24" i="3"/>
  <c r="AJ24" i="3" s="1"/>
  <c r="AL24" i="3" s="1"/>
  <c r="AH20" i="3"/>
  <c r="AJ20" i="3"/>
  <c r="AL20" i="3" s="1"/>
  <c r="AH23" i="3"/>
  <c r="AJ23" i="3" s="1"/>
  <c r="AL23" i="3" s="1"/>
  <c r="AH10" i="3"/>
  <c r="AH7" i="3"/>
  <c r="AJ7" i="3" s="1"/>
  <c r="AH9" i="3"/>
  <c r="AL9" i="3" s="1"/>
  <c r="AL7" i="3" l="1"/>
  <c r="AJ9" i="3"/>
  <c r="Z23" i="2"/>
  <c r="Z24" i="2"/>
  <c r="Z22" i="2"/>
  <c r="Z18" i="2"/>
  <c r="Z19" i="2"/>
  <c r="Z20" i="2"/>
  <c r="Z17" i="2"/>
  <c r="Z15" i="2"/>
  <c r="Z13" i="2"/>
  <c r="Z12" i="2"/>
  <c r="Z8" i="2"/>
  <c r="Z9" i="2"/>
  <c r="Z10" i="2"/>
  <c r="Z7" i="2"/>
  <c r="R23" i="2"/>
  <c r="R24" i="2"/>
  <c r="R22" i="2"/>
  <c r="R18" i="2"/>
  <c r="R19" i="2"/>
  <c r="R20" i="2"/>
  <c r="R17" i="2"/>
  <c r="R15" i="2"/>
  <c r="R13" i="2"/>
  <c r="R12" i="2"/>
  <c r="R8" i="2"/>
  <c r="R9" i="2"/>
  <c r="R10" i="2"/>
  <c r="R7" i="2"/>
  <c r="J23" i="2"/>
  <c r="J24" i="2"/>
  <c r="J22" i="2"/>
  <c r="J18" i="2"/>
  <c r="J19" i="2"/>
  <c r="J20" i="2"/>
  <c r="J17" i="2"/>
  <c r="J15" i="2"/>
  <c r="J13" i="2"/>
  <c r="J12" i="2"/>
  <c r="J8" i="2"/>
  <c r="J9" i="2"/>
  <c r="J10" i="2"/>
  <c r="J7" i="2"/>
  <c r="B23" i="2"/>
  <c r="B24" i="2"/>
  <c r="B22" i="2"/>
  <c r="B18" i="2"/>
  <c r="B19" i="2"/>
  <c r="B20" i="2"/>
  <c r="B17" i="2"/>
  <c r="B15" i="2"/>
  <c r="B13" i="2"/>
  <c r="B12" i="2"/>
  <c r="B8" i="2"/>
  <c r="B9" i="2"/>
  <c r="B10" i="2"/>
  <c r="B7" i="2"/>
  <c r="AI12" i="2"/>
  <c r="F49" i="2"/>
  <c r="F48" i="2"/>
  <c r="F47" i="2"/>
  <c r="F45" i="2"/>
  <c r="F44" i="2"/>
  <c r="F43" i="2"/>
  <c r="F42" i="2"/>
  <c r="F41" i="2"/>
  <c r="F40" i="2"/>
  <c r="F39" i="2"/>
  <c r="F37" i="2"/>
  <c r="F36" i="2"/>
  <c r="F35" i="2"/>
  <c r="F34" i="2"/>
  <c r="F33" i="2"/>
  <c r="F31" i="2"/>
  <c r="F30" i="2"/>
  <c r="AK23" i="2"/>
  <c r="AK24" i="2"/>
  <c r="AK22" i="2"/>
  <c r="AK18" i="2"/>
  <c r="AK19" i="2"/>
  <c r="AK20" i="2"/>
  <c r="AK17" i="2"/>
  <c r="AK15" i="2"/>
  <c r="AK13" i="2"/>
  <c r="AK12" i="2"/>
  <c r="AK8" i="2"/>
  <c r="AK9" i="2"/>
  <c r="AK10" i="2"/>
  <c r="AK7" i="2"/>
  <c r="AI23" i="2"/>
  <c r="AI24" i="2"/>
  <c r="AI22" i="2"/>
  <c r="AI20" i="2"/>
  <c r="AI18" i="2"/>
  <c r="AI19" i="2"/>
  <c r="AI17" i="2"/>
  <c r="AI15" i="2"/>
  <c r="AI13" i="2"/>
  <c r="AI8" i="2"/>
  <c r="AI9" i="2"/>
  <c r="AI10" i="2"/>
  <c r="AI7" i="2"/>
  <c r="AH23" i="2" l="1"/>
  <c r="AJ23" i="2" s="1"/>
  <c r="AL23" i="2" s="1"/>
  <c r="AH17" i="2"/>
  <c r="AJ17" i="2" s="1"/>
  <c r="AL17" i="2" s="1"/>
  <c r="AH8" i="2"/>
  <c r="AH7" i="2"/>
  <c r="AL7" i="2" s="1"/>
  <c r="AJ20" i="2"/>
  <c r="AH18" i="2"/>
  <c r="AJ18" i="2" s="1"/>
  <c r="AL18" i="2" s="1"/>
  <c r="AH22" i="2"/>
  <c r="AJ22" i="2" s="1"/>
  <c r="AL22" i="2" s="1"/>
  <c r="AH24" i="2"/>
  <c r="AJ24" i="2" s="1"/>
  <c r="AL24" i="2" s="1"/>
  <c r="AH20" i="2"/>
  <c r="AH19" i="2"/>
  <c r="AJ19" i="2" s="1"/>
  <c r="AL19" i="2" s="1"/>
  <c r="AH15" i="2"/>
  <c r="AJ15" i="2" s="1"/>
  <c r="AL15" i="2" s="1"/>
  <c r="AH13" i="2"/>
  <c r="AJ13" i="2" s="1"/>
  <c r="AL13" i="2" s="1"/>
  <c r="AH12" i="2"/>
  <c r="AJ12" i="2" s="1"/>
  <c r="AL12" i="2" s="1"/>
  <c r="AH9" i="2"/>
  <c r="AL9" i="2" s="1"/>
  <c r="AH10" i="2"/>
  <c r="AJ8" i="2"/>
  <c r="AL8" i="2" s="1"/>
  <c r="AJ10" i="2"/>
  <c r="AL10" i="2" s="1"/>
  <c r="AJ7" i="2" l="1"/>
  <c r="AL20" i="2"/>
  <c r="AJ9" i="2"/>
</calcChain>
</file>

<file path=xl/sharedStrings.xml><?xml version="1.0" encoding="utf-8"?>
<sst xmlns="http://schemas.openxmlformats.org/spreadsheetml/2006/main" count="206" uniqueCount="70">
  <si>
    <t>%</t>
  </si>
  <si>
    <t>Чел.</t>
  </si>
  <si>
    <t>Таблица 1 "Результаты анкетирования на официальном сайте организации"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</si>
  <si>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</si>
  <si>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3. Пользовались ли Вы официальным сайтом организации, чтобы получить информацию о ее деятельности?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</si>
  <si>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</si>
  <si>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</si>
  <si>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</si>
  <si>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Критерий 1. Открытость и доступность информации об организации социального обслуживания</t>
  </si>
  <si>
    <t>Вопросы анкеты</t>
  </si>
  <si>
    <t xml:space="preserve">Причина выбора ответа "НЕТ, так как" </t>
  </si>
  <si>
    <t>Способ информирования граждан об устранении замечания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</si>
  <si>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</si>
  <si>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Количество граждан ответивших на вопрос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</si>
  <si>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</si>
  <si>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 xml:space="preserve">5. Своевременно ли Вам была предоставлена услуга в организации, в которую Вы обратились </t>
  </si>
  <si>
    <t>Критерий 2. Комфортность условий предоставления услуг, в том числе время ожидания предоставления услуг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</si>
  <si>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</si>
  <si>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</si>
  <si>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t xml:space="preserve">Критерий 4. Доброжелательность, вежливость работников организации </t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</si>
  <si>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</si>
  <si>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</si>
  <si>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</si>
  <si>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</si>
  <si>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</si>
  <si>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 xml:space="preserve">13. Удовлетворены ли Вы организационными условиями предоставления услуг </t>
  </si>
  <si>
    <t>Ссылка на размещённую информацию в Интернете</t>
  </si>
  <si>
    <t>IV КВАРТАЛ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</si>
  <si>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</si>
  <si>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марта</t>
    </r>
    <r>
      <rPr>
        <sz val="10"/>
        <color rgb="FF000000"/>
        <rFont val="Times New Roman"/>
        <family val="1"/>
        <charset val="204"/>
      </rPr>
      <t>)</t>
    </r>
  </si>
  <si>
    <t>Информация об устранении замечаний получателей услуг</t>
  </si>
  <si>
    <t>Принятые меры (поощрение/наказание) работников по результатам анкетирования</t>
  </si>
  <si>
    <t>Сведения о получателях услуг:</t>
  </si>
  <si>
    <t>17. Ваш пол</t>
  </si>
  <si>
    <t>Мужской</t>
  </si>
  <si>
    <t>Женский</t>
  </si>
  <si>
    <t>до 18 лет</t>
  </si>
  <si>
    <t>18. Возраст:</t>
  </si>
  <si>
    <t>Количество человек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</si>
  <si>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</si>
  <si>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</si>
  <si>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</si>
  <si>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</si>
  <si>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</si>
  <si>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</si>
  <si>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</si>
  <si>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</si>
  <si>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</si>
  <si>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</si>
  <si>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II КВАРТАЛ</t>
  </si>
  <si>
    <t>III КВАРТАЛ</t>
  </si>
  <si>
    <t>I
КВАРТАЛ</t>
  </si>
  <si>
    <t>ИТОГО</t>
  </si>
  <si>
    <t>20. Укажите форму социального обслуживания, при которой была получена услуга:</t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</si>
  <si>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</si>
  <si>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</si>
  <si>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 xml:space="preserve">Иная категория </t>
  </si>
  <si>
    <t>ДА  или удовлетворены</t>
  </si>
  <si>
    <t>НЕТ или не удовлетворены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</si>
  <si>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</si>
  <si>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>Таблица 2 "Результаты анкетирования по телефону, в организации (учреждении)"</t>
  </si>
  <si>
    <t xml:space="preserve"> Наименование организации (государственной, негосударственной) Бюджетное учреждение Ханты-Мансийского автономного округа - Югры «Сургутский центр социальной помощи семье и детям» </t>
  </si>
  <si>
    <t>от 18 до 30 лет</t>
  </si>
  <si>
    <t>от 46 до 60 лет</t>
  </si>
  <si>
    <t>старше 61 и старше</t>
  </si>
  <si>
    <t>от 31 до 45 лет</t>
  </si>
  <si>
    <t>от 20 до 29 лет</t>
  </si>
  <si>
    <t>от 30 до 39 лет</t>
  </si>
  <si>
    <t>от 40 до 49 лет</t>
  </si>
  <si>
    <t>от 50 до 69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</si>
</sst>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6" fillId="0" borderId="1" xfId="0" applyFont="1" applyBorder="1" applyAlignment="1">
      <alignment horizontal="left" vertical="center" indent="5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10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10" borderId="1" xfId="0" applyNumberFormat="1" applyFont="1" applyFill="1" applyBorder="1" applyAlignment="1" applyProtection="1">
      <alignment horizontal="left" vertical="top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 applyProtection="1">
      <alignment horizontal="left" vertical="top" wrapText="1"/>
      <protection locked="0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4" xfId="0" applyFont="1" applyFill="1" applyBorder="1" applyAlignment="1" applyProtection="1">
      <alignment horizontal="center" vertical="top" wrapText="1"/>
      <protection locked="0"/>
    </xf>
    <xf numFmtId="0" fontId="7" fillId="10" borderId="5" xfId="0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99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33" sqref="F33:F37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65" t="s">
        <v>61</v>
      </c>
      <c r="B1" s="65"/>
      <c r="C1" s="65"/>
      <c r="D1" s="65"/>
      <c r="E1" s="65"/>
      <c r="F1" s="65"/>
      <c r="G1" s="65"/>
      <c r="H1" s="2"/>
    </row>
    <row r="2" spans="1:38" ht="27" customHeight="1" x14ac:dyDescent="0.25">
      <c r="A2" s="63" t="s">
        <v>2</v>
      </c>
      <c r="B2" s="63"/>
      <c r="C2" s="63"/>
      <c r="D2" s="63"/>
      <c r="E2" s="63"/>
      <c r="F2" s="63"/>
      <c r="G2" s="63"/>
      <c r="H2" s="5"/>
    </row>
    <row r="3" spans="1:38" ht="15" customHeight="1" x14ac:dyDescent="0.25">
      <c r="A3" s="64" t="s">
        <v>9</v>
      </c>
      <c r="B3" s="66" t="s">
        <v>29</v>
      </c>
      <c r="C3" s="66"/>
      <c r="D3" s="66"/>
      <c r="E3" s="66"/>
      <c r="F3" s="66"/>
      <c r="G3" s="66"/>
      <c r="H3" s="66"/>
      <c r="I3" s="66"/>
      <c r="J3" s="83" t="s">
        <v>28</v>
      </c>
      <c r="K3" s="84"/>
      <c r="L3" s="84"/>
      <c r="M3" s="84"/>
      <c r="N3" s="84"/>
      <c r="O3" s="84"/>
      <c r="P3" s="84"/>
      <c r="Q3" s="85"/>
      <c r="R3" s="80" t="s">
        <v>54</v>
      </c>
      <c r="S3" s="81"/>
      <c r="T3" s="81"/>
      <c r="U3" s="81"/>
      <c r="V3" s="81"/>
      <c r="W3" s="81"/>
      <c r="X3" s="81"/>
      <c r="Y3" s="82"/>
      <c r="Z3" s="56" t="s">
        <v>55</v>
      </c>
      <c r="AA3" s="56"/>
      <c r="AB3" s="56"/>
      <c r="AC3" s="56"/>
      <c r="AD3" s="56"/>
      <c r="AE3" s="56"/>
      <c r="AF3" s="56"/>
      <c r="AG3" s="56"/>
      <c r="AH3" s="72" t="s">
        <v>52</v>
      </c>
      <c r="AI3" s="73"/>
      <c r="AJ3" s="73"/>
      <c r="AK3" s="73"/>
      <c r="AL3" s="74"/>
    </row>
    <row r="4" spans="1:38" ht="46.15" customHeight="1" x14ac:dyDescent="0.25">
      <c r="A4" s="64"/>
      <c r="B4" s="61" t="s">
        <v>13</v>
      </c>
      <c r="C4" s="6" t="s">
        <v>57</v>
      </c>
      <c r="D4" s="6" t="s">
        <v>58</v>
      </c>
      <c r="E4" s="61" t="s">
        <v>10</v>
      </c>
      <c r="F4" s="61" t="s">
        <v>30</v>
      </c>
      <c r="G4" s="61" t="s">
        <v>11</v>
      </c>
      <c r="H4" s="61" t="s">
        <v>26</v>
      </c>
      <c r="I4" s="61" t="s">
        <v>31</v>
      </c>
      <c r="J4" s="59" t="s">
        <v>13</v>
      </c>
      <c r="K4" s="30" t="s">
        <v>57</v>
      </c>
      <c r="L4" s="30" t="s">
        <v>58</v>
      </c>
      <c r="M4" s="59" t="s">
        <v>10</v>
      </c>
      <c r="N4" s="59" t="s">
        <v>30</v>
      </c>
      <c r="O4" s="59" t="s">
        <v>11</v>
      </c>
      <c r="P4" s="59" t="s">
        <v>26</v>
      </c>
      <c r="Q4" s="59" t="s">
        <v>31</v>
      </c>
      <c r="R4" s="57" t="s">
        <v>13</v>
      </c>
      <c r="S4" s="31" t="s">
        <v>57</v>
      </c>
      <c r="T4" s="31" t="s">
        <v>58</v>
      </c>
      <c r="U4" s="57" t="s">
        <v>10</v>
      </c>
      <c r="V4" s="57" t="s">
        <v>30</v>
      </c>
      <c r="W4" s="57" t="s">
        <v>11</v>
      </c>
      <c r="X4" s="57" t="s">
        <v>26</v>
      </c>
      <c r="Y4" s="57" t="s">
        <v>31</v>
      </c>
      <c r="Z4" s="56" t="s">
        <v>13</v>
      </c>
      <c r="AA4" s="32" t="s">
        <v>57</v>
      </c>
      <c r="AB4" s="32" t="s">
        <v>58</v>
      </c>
      <c r="AC4" s="56" t="s">
        <v>10</v>
      </c>
      <c r="AD4" s="56" t="s">
        <v>30</v>
      </c>
      <c r="AE4" s="56" t="s">
        <v>11</v>
      </c>
      <c r="AF4" s="56" t="s">
        <v>26</v>
      </c>
      <c r="AG4" s="56" t="s">
        <v>31</v>
      </c>
      <c r="AH4" s="71" t="s">
        <v>13</v>
      </c>
      <c r="AI4" s="71" t="s">
        <v>57</v>
      </c>
      <c r="AJ4" s="71"/>
      <c r="AK4" s="71" t="s">
        <v>58</v>
      </c>
      <c r="AL4" s="71"/>
    </row>
    <row r="5" spans="1:38" ht="37.9" customHeight="1" x14ac:dyDescent="0.25">
      <c r="A5" s="64"/>
      <c r="B5" s="62"/>
      <c r="C5" s="6" t="s">
        <v>1</v>
      </c>
      <c r="D5" s="6" t="s">
        <v>1</v>
      </c>
      <c r="E5" s="62"/>
      <c r="F5" s="62"/>
      <c r="G5" s="62"/>
      <c r="H5" s="62"/>
      <c r="I5" s="62"/>
      <c r="J5" s="60"/>
      <c r="K5" s="7" t="s">
        <v>1</v>
      </c>
      <c r="L5" s="7" t="s">
        <v>1</v>
      </c>
      <c r="M5" s="60"/>
      <c r="N5" s="60"/>
      <c r="O5" s="60"/>
      <c r="P5" s="60"/>
      <c r="Q5" s="60"/>
      <c r="R5" s="58"/>
      <c r="S5" s="8" t="s">
        <v>1</v>
      </c>
      <c r="T5" s="8" t="s">
        <v>1</v>
      </c>
      <c r="U5" s="58"/>
      <c r="V5" s="58"/>
      <c r="W5" s="58"/>
      <c r="X5" s="58"/>
      <c r="Y5" s="58"/>
      <c r="Z5" s="56"/>
      <c r="AA5" s="9" t="s">
        <v>1</v>
      </c>
      <c r="AB5" s="9" t="s">
        <v>1</v>
      </c>
      <c r="AC5" s="56"/>
      <c r="AD5" s="56"/>
      <c r="AE5" s="56"/>
      <c r="AF5" s="56"/>
      <c r="AG5" s="56"/>
      <c r="AH5" s="71"/>
      <c r="AI5" s="33" t="s">
        <v>1</v>
      </c>
      <c r="AJ5" s="34" t="s">
        <v>0</v>
      </c>
      <c r="AK5" s="33" t="s">
        <v>1</v>
      </c>
      <c r="AL5" s="33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10</v>
      </c>
      <c r="C7" s="13">
        <v>10</v>
      </c>
      <c r="D7" s="13"/>
      <c r="E7" s="53"/>
      <c r="F7" s="13"/>
      <c r="G7" s="13"/>
      <c r="H7" s="13"/>
      <c r="I7" s="13"/>
      <c r="J7" s="38">
        <f>K7+L7</f>
        <v>100</v>
      </c>
      <c r="K7" s="42">
        <v>100</v>
      </c>
      <c r="L7" s="42"/>
      <c r="M7" s="13"/>
      <c r="N7" s="13"/>
      <c r="O7" s="13"/>
      <c r="P7" s="13"/>
      <c r="Q7" s="13"/>
      <c r="R7" s="39">
        <f>S7+T7</f>
        <v>278</v>
      </c>
      <c r="S7" s="42">
        <v>278</v>
      </c>
      <c r="T7" s="42"/>
      <c r="U7" s="13"/>
      <c r="V7" s="13"/>
      <c r="W7" s="13"/>
      <c r="X7" s="13"/>
      <c r="Y7" s="13"/>
      <c r="Z7" s="40">
        <f>AA7+AB7</f>
        <v>0</v>
      </c>
      <c r="AA7" s="42"/>
      <c r="AB7" s="42"/>
      <c r="AC7" s="13"/>
      <c r="AD7" s="13"/>
      <c r="AE7" s="13"/>
      <c r="AF7" s="13"/>
      <c r="AG7" s="13"/>
      <c r="AH7" s="29">
        <f>B7+J7+R7+Z7</f>
        <v>388</v>
      </c>
      <c r="AI7" s="29">
        <f>C7+K7+S7+AA7</f>
        <v>388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10</v>
      </c>
      <c r="C8" s="55">
        <v>10</v>
      </c>
      <c r="D8" s="50"/>
      <c r="E8" s="13"/>
      <c r="F8" s="13"/>
      <c r="G8" s="13"/>
      <c r="H8" s="13"/>
      <c r="I8" s="13"/>
      <c r="J8" s="38">
        <f t="shared" ref="J8:J24" si="1">K8+L8</f>
        <v>100</v>
      </c>
      <c r="K8" s="51">
        <v>100</v>
      </c>
      <c r="L8" s="42"/>
      <c r="M8" s="13"/>
      <c r="N8" s="13"/>
      <c r="O8" s="13"/>
      <c r="P8" s="13"/>
      <c r="Q8" s="13"/>
      <c r="R8" s="39">
        <f t="shared" ref="R8:R10" si="2">S8+T8</f>
        <v>278</v>
      </c>
      <c r="S8" s="42">
        <v>278</v>
      </c>
      <c r="T8" s="42"/>
      <c r="U8" s="13"/>
      <c r="V8" s="13"/>
      <c r="W8" s="13"/>
      <c r="X8" s="13"/>
      <c r="Y8" s="13"/>
      <c r="Z8" s="40">
        <f t="shared" ref="Z8:Z24" si="3">AA8+AB8</f>
        <v>0</v>
      </c>
      <c r="AA8" s="42"/>
      <c r="AB8" s="42"/>
      <c r="AC8" s="13"/>
      <c r="AD8" s="13"/>
      <c r="AE8" s="13"/>
      <c r="AF8" s="13"/>
      <c r="AG8" s="13"/>
      <c r="AH8" s="29">
        <f>B8+J8+R8+Z8</f>
        <v>388</v>
      </c>
      <c r="AI8" s="29">
        <f t="shared" ref="AI8:AI24" si="4">C8+K8+S8+AA8</f>
        <v>388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10</v>
      </c>
      <c r="C9" s="55">
        <v>10</v>
      </c>
      <c r="D9" s="50"/>
      <c r="E9" s="13"/>
      <c r="F9" s="13"/>
      <c r="G9" s="13"/>
      <c r="H9" s="13"/>
      <c r="I9" s="13"/>
      <c r="J9" s="38">
        <f t="shared" si="1"/>
        <v>100</v>
      </c>
      <c r="K9" s="51">
        <v>100</v>
      </c>
      <c r="L9" s="42"/>
      <c r="M9" s="13"/>
      <c r="N9" s="13"/>
      <c r="O9" s="13"/>
      <c r="P9" s="13"/>
      <c r="Q9" s="13"/>
      <c r="R9" s="39">
        <f t="shared" si="2"/>
        <v>278</v>
      </c>
      <c r="S9" s="42">
        <v>278</v>
      </c>
      <c r="T9" s="42"/>
      <c r="U9" s="13"/>
      <c r="V9" s="13"/>
      <c r="W9" s="13"/>
      <c r="X9" s="13"/>
      <c r="Y9" s="13"/>
      <c r="Z9" s="40">
        <f t="shared" si="3"/>
        <v>0</v>
      </c>
      <c r="AA9" s="42"/>
      <c r="AB9" s="42"/>
      <c r="AC9" s="13"/>
      <c r="AD9" s="13"/>
      <c r="AE9" s="13"/>
      <c r="AF9" s="13"/>
      <c r="AG9" s="13"/>
      <c r="AH9" s="29">
        <f>B9+J9+R9+Z9</f>
        <v>388</v>
      </c>
      <c r="AI9" s="29">
        <f t="shared" si="4"/>
        <v>388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10</v>
      </c>
      <c r="C10" s="55">
        <v>10</v>
      </c>
      <c r="D10" s="50"/>
      <c r="E10" s="13"/>
      <c r="F10" s="13"/>
      <c r="G10" s="13"/>
      <c r="H10" s="13"/>
      <c r="I10" s="13"/>
      <c r="J10" s="38">
        <f t="shared" si="1"/>
        <v>100</v>
      </c>
      <c r="K10" s="51">
        <v>100</v>
      </c>
      <c r="L10" s="42"/>
      <c r="M10" s="13"/>
      <c r="N10" s="13"/>
      <c r="O10" s="13"/>
      <c r="P10" s="13"/>
      <c r="Q10" s="13"/>
      <c r="R10" s="39">
        <f t="shared" si="2"/>
        <v>278</v>
      </c>
      <c r="S10" s="42">
        <v>278</v>
      </c>
      <c r="T10" s="42"/>
      <c r="U10" s="13"/>
      <c r="V10" s="13"/>
      <c r="W10" s="13"/>
      <c r="X10" s="13"/>
      <c r="Y10" s="13"/>
      <c r="Z10" s="40">
        <f t="shared" si="3"/>
        <v>0</v>
      </c>
      <c r="AA10" s="42"/>
      <c r="AB10" s="42"/>
      <c r="AC10" s="13"/>
      <c r="AD10" s="13"/>
      <c r="AE10" s="13"/>
      <c r="AF10" s="13"/>
      <c r="AG10" s="13"/>
      <c r="AH10" s="29">
        <f>B10+J10+R10+Z10</f>
        <v>388</v>
      </c>
      <c r="AI10" s="29">
        <f t="shared" si="4"/>
        <v>388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10</v>
      </c>
      <c r="C12" s="13">
        <v>10</v>
      </c>
      <c r="D12" s="13"/>
      <c r="E12" s="47"/>
      <c r="F12" s="13"/>
      <c r="G12" s="13"/>
      <c r="H12" s="13"/>
      <c r="I12" s="13"/>
      <c r="J12" s="38">
        <f t="shared" si="1"/>
        <v>100</v>
      </c>
      <c r="K12" s="42">
        <v>100</v>
      </c>
      <c r="L12" s="42"/>
      <c r="M12" s="13"/>
      <c r="N12" s="13"/>
      <c r="O12" s="13"/>
      <c r="P12" s="13"/>
      <c r="Q12" s="13"/>
      <c r="R12" s="39">
        <f>S12+T12</f>
        <v>279</v>
      </c>
      <c r="S12" s="42">
        <v>279</v>
      </c>
      <c r="T12" s="42"/>
      <c r="U12" s="13"/>
      <c r="V12" s="13"/>
      <c r="W12" s="13"/>
      <c r="X12" s="13"/>
      <c r="Y12" s="13"/>
      <c r="Z12" s="40">
        <f t="shared" si="3"/>
        <v>0</v>
      </c>
      <c r="AA12" s="42"/>
      <c r="AB12" s="42"/>
      <c r="AC12" s="13"/>
      <c r="AD12" s="13"/>
      <c r="AE12" s="13"/>
      <c r="AF12" s="13"/>
      <c r="AG12" s="13"/>
      <c r="AH12" s="29">
        <f>B12+J12+R12+Z12</f>
        <v>389</v>
      </c>
      <c r="AI12" s="29">
        <f>C12+K12+S12+AA12</f>
        <v>389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10</v>
      </c>
      <c r="C13" s="13">
        <v>10</v>
      </c>
      <c r="D13" s="13"/>
      <c r="E13" s="13"/>
      <c r="F13" s="13"/>
      <c r="G13" s="13"/>
      <c r="H13" s="13"/>
      <c r="I13" s="13"/>
      <c r="J13" s="38">
        <f t="shared" si="1"/>
        <v>100</v>
      </c>
      <c r="K13" s="42">
        <v>100</v>
      </c>
      <c r="L13" s="42"/>
      <c r="M13" s="13"/>
      <c r="N13" s="13"/>
      <c r="O13" s="13"/>
      <c r="P13" s="13"/>
      <c r="Q13" s="13"/>
      <c r="R13" s="39">
        <f>S13+T13</f>
        <v>279</v>
      </c>
      <c r="S13" s="42">
        <v>279</v>
      </c>
      <c r="T13" s="42"/>
      <c r="U13" s="13"/>
      <c r="V13" s="13"/>
      <c r="W13" s="13"/>
      <c r="X13" s="13"/>
      <c r="Y13" s="13"/>
      <c r="Z13" s="40">
        <f t="shared" si="3"/>
        <v>0</v>
      </c>
      <c r="AA13" s="42"/>
      <c r="AB13" s="42"/>
      <c r="AC13" s="13"/>
      <c r="AD13" s="13"/>
      <c r="AE13" s="13"/>
      <c r="AF13" s="13"/>
      <c r="AG13" s="13"/>
      <c r="AH13" s="29">
        <f>B13+J13+R13+Z13</f>
        <v>389</v>
      </c>
      <c r="AI13" s="29">
        <f t="shared" si="4"/>
        <v>389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59</v>
      </c>
      <c r="B15" s="37">
        <f>C15+D15</f>
        <v>10</v>
      </c>
      <c r="C15" s="13">
        <v>10</v>
      </c>
      <c r="D15" s="13"/>
      <c r="E15" s="13"/>
      <c r="F15" s="13"/>
      <c r="G15" s="13"/>
      <c r="H15" s="13"/>
      <c r="I15" s="13"/>
      <c r="J15" s="38">
        <f t="shared" si="1"/>
        <v>100</v>
      </c>
      <c r="K15" s="42">
        <v>100</v>
      </c>
      <c r="L15" s="42"/>
      <c r="M15" s="13"/>
      <c r="N15" s="13"/>
      <c r="O15" s="13"/>
      <c r="P15" s="13"/>
      <c r="Q15" s="13"/>
      <c r="R15" s="39">
        <f>S15+T15</f>
        <v>277</v>
      </c>
      <c r="S15" s="42">
        <v>277</v>
      </c>
      <c r="T15" s="42"/>
      <c r="U15" s="13"/>
      <c r="V15" s="13"/>
      <c r="W15" s="13"/>
      <c r="X15" s="13"/>
      <c r="Y15" s="13"/>
      <c r="Z15" s="40">
        <f t="shared" si="3"/>
        <v>0</v>
      </c>
      <c r="AA15" s="42"/>
      <c r="AB15" s="42"/>
      <c r="AC15" s="13"/>
      <c r="AD15" s="13"/>
      <c r="AE15" s="13"/>
      <c r="AF15" s="13"/>
      <c r="AG15" s="13"/>
      <c r="AH15" s="29">
        <f>B15+J15+R15+Z15</f>
        <v>387</v>
      </c>
      <c r="AI15" s="29">
        <f t="shared" si="4"/>
        <v>387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0</v>
      </c>
      <c r="C17" s="13"/>
      <c r="D17" s="13"/>
      <c r="E17" s="13"/>
      <c r="F17" s="13"/>
      <c r="G17" s="13"/>
      <c r="H17" s="13"/>
      <c r="I17" s="13"/>
      <c r="J17" s="38">
        <f t="shared" si="1"/>
        <v>100</v>
      </c>
      <c r="K17" s="42">
        <v>100</v>
      </c>
      <c r="L17" s="42"/>
      <c r="M17" s="13"/>
      <c r="N17" s="13"/>
      <c r="O17" s="13"/>
      <c r="P17" s="13"/>
      <c r="Q17" s="13"/>
      <c r="R17" s="39">
        <f>S17+T17</f>
        <v>278</v>
      </c>
      <c r="S17" s="42">
        <v>278</v>
      </c>
      <c r="T17" s="42"/>
      <c r="U17" s="13"/>
      <c r="V17" s="13"/>
      <c r="W17" s="13"/>
      <c r="X17" s="13"/>
      <c r="Y17" s="13"/>
      <c r="Z17" s="40">
        <f t="shared" si="3"/>
        <v>0</v>
      </c>
      <c r="AA17" s="42"/>
      <c r="AB17" s="42"/>
      <c r="AC17" s="13"/>
      <c r="AD17" s="13"/>
      <c r="AE17" s="13"/>
      <c r="AF17" s="13"/>
      <c r="AG17" s="13"/>
      <c r="AH17" s="29">
        <f>B17+J17+R17+Z17</f>
        <v>378</v>
      </c>
      <c r="AI17" s="29">
        <f t="shared" si="4"/>
        <v>378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10</v>
      </c>
      <c r="C18" s="48">
        <v>10</v>
      </c>
      <c r="D18" s="13"/>
      <c r="E18" s="13"/>
      <c r="F18" s="13"/>
      <c r="G18" s="13"/>
      <c r="H18" s="13"/>
      <c r="I18" s="13"/>
      <c r="J18" s="38">
        <f t="shared" si="1"/>
        <v>100</v>
      </c>
      <c r="K18" s="42">
        <v>100</v>
      </c>
      <c r="L18" s="42"/>
      <c r="M18" s="13"/>
      <c r="N18" s="13"/>
      <c r="O18" s="13"/>
      <c r="P18" s="13"/>
      <c r="Q18" s="13"/>
      <c r="R18" s="39">
        <f t="shared" ref="R18:R25" si="7">S18+T18</f>
        <v>278</v>
      </c>
      <c r="S18" s="42">
        <v>278</v>
      </c>
      <c r="T18" s="42"/>
      <c r="U18" s="13"/>
      <c r="V18" s="13"/>
      <c r="W18" s="13"/>
      <c r="X18" s="13"/>
      <c r="Y18" s="13"/>
      <c r="Z18" s="40">
        <f t="shared" si="3"/>
        <v>0</v>
      </c>
      <c r="AA18" s="42"/>
      <c r="AB18" s="42"/>
      <c r="AC18" s="13"/>
      <c r="AD18" s="13"/>
      <c r="AE18" s="13"/>
      <c r="AF18" s="13"/>
      <c r="AG18" s="13"/>
      <c r="AH18" s="29">
        <f>B18+J18+R18+Z18</f>
        <v>388</v>
      </c>
      <c r="AI18" s="29">
        <f t="shared" si="4"/>
        <v>388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10</v>
      </c>
      <c r="C19" s="48">
        <v>10</v>
      </c>
      <c r="D19" s="47"/>
      <c r="E19" s="13"/>
      <c r="F19" s="13"/>
      <c r="G19" s="13"/>
      <c r="H19" s="13"/>
      <c r="I19" s="13"/>
      <c r="J19" s="38">
        <f t="shared" si="1"/>
        <v>100</v>
      </c>
      <c r="K19" s="42">
        <v>100</v>
      </c>
      <c r="L19" s="42"/>
      <c r="M19" s="13"/>
      <c r="N19" s="13"/>
      <c r="O19" s="13"/>
      <c r="P19" s="13"/>
      <c r="Q19" s="13"/>
      <c r="R19" s="39">
        <f t="shared" si="7"/>
        <v>277</v>
      </c>
      <c r="S19" s="42">
        <v>277</v>
      </c>
      <c r="T19" s="42"/>
      <c r="U19" s="13"/>
      <c r="V19" s="13"/>
      <c r="W19" s="13"/>
      <c r="X19" s="13"/>
      <c r="Y19" s="13"/>
      <c r="Z19" s="40">
        <f t="shared" si="3"/>
        <v>0</v>
      </c>
      <c r="AA19" s="42"/>
      <c r="AB19" s="42"/>
      <c r="AC19" s="13"/>
      <c r="AD19" s="13"/>
      <c r="AE19" s="13"/>
      <c r="AF19" s="13"/>
      <c r="AG19" s="13"/>
      <c r="AH19" s="29">
        <f>B19+J19+R19+Z19</f>
        <v>387</v>
      </c>
      <c r="AI19" s="29">
        <f t="shared" si="4"/>
        <v>387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10</v>
      </c>
      <c r="C20" s="48">
        <v>10</v>
      </c>
      <c r="D20" s="47"/>
      <c r="E20" s="13"/>
      <c r="F20" s="13"/>
      <c r="G20" s="13"/>
      <c r="H20" s="13"/>
      <c r="I20" s="13"/>
      <c r="J20" s="38">
        <f t="shared" si="1"/>
        <v>100</v>
      </c>
      <c r="K20" s="42">
        <v>100</v>
      </c>
      <c r="L20" s="42"/>
      <c r="M20" s="13"/>
      <c r="N20" s="13"/>
      <c r="O20" s="13"/>
      <c r="P20" s="13"/>
      <c r="Q20" s="13"/>
      <c r="R20" s="39">
        <f t="shared" si="7"/>
        <v>277</v>
      </c>
      <c r="S20" s="42">
        <v>277</v>
      </c>
      <c r="T20" s="42"/>
      <c r="U20" s="13"/>
      <c r="V20" s="13"/>
      <c r="W20" s="13"/>
      <c r="X20" s="13"/>
      <c r="Y20" s="13"/>
      <c r="Z20" s="40">
        <f t="shared" si="3"/>
        <v>0</v>
      </c>
      <c r="AA20" s="42"/>
      <c r="AB20" s="42"/>
      <c r="AC20" s="13"/>
      <c r="AD20" s="13"/>
      <c r="AE20" s="13"/>
      <c r="AF20" s="13"/>
      <c r="AG20" s="13"/>
      <c r="AH20" s="29">
        <f>B20+J20+R20+Z20</f>
        <v>387</v>
      </c>
      <c r="AI20" s="29">
        <f t="shared" si="4"/>
        <v>387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10</v>
      </c>
      <c r="C22" s="13">
        <v>10</v>
      </c>
      <c r="D22" s="13"/>
      <c r="E22" s="13"/>
      <c r="F22" s="13"/>
      <c r="G22" s="13"/>
      <c r="H22" s="13"/>
      <c r="I22" s="13"/>
      <c r="J22" s="38">
        <f t="shared" si="1"/>
        <v>100</v>
      </c>
      <c r="K22" s="42">
        <v>100</v>
      </c>
      <c r="L22" s="42"/>
      <c r="M22" s="13"/>
      <c r="N22" s="13"/>
      <c r="O22" s="13"/>
      <c r="P22" s="13"/>
      <c r="Q22" s="13"/>
      <c r="R22" s="39">
        <f t="shared" si="7"/>
        <v>277</v>
      </c>
      <c r="S22" s="42">
        <v>277</v>
      </c>
      <c r="T22" s="42"/>
      <c r="U22" s="13"/>
      <c r="V22" s="13"/>
      <c r="W22" s="13"/>
      <c r="X22" s="13"/>
      <c r="Y22" s="13"/>
      <c r="Z22" s="40">
        <f t="shared" si="3"/>
        <v>0</v>
      </c>
      <c r="AA22" s="42"/>
      <c r="AB22" s="42"/>
      <c r="AC22" s="13"/>
      <c r="AD22" s="13"/>
      <c r="AE22" s="13"/>
      <c r="AF22" s="13"/>
      <c r="AG22" s="13"/>
      <c r="AH22" s="29">
        <f>B22+J22+R22+Z22</f>
        <v>387</v>
      </c>
      <c r="AI22" s="29">
        <f t="shared" si="4"/>
        <v>387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10</v>
      </c>
      <c r="C23" s="47">
        <v>10</v>
      </c>
      <c r="D23" s="47"/>
      <c r="E23" s="13"/>
      <c r="F23" s="13"/>
      <c r="G23" s="13"/>
      <c r="H23" s="13"/>
      <c r="I23" s="13"/>
      <c r="J23" s="38">
        <f t="shared" si="1"/>
        <v>100</v>
      </c>
      <c r="K23" s="42">
        <v>100</v>
      </c>
      <c r="L23" s="42"/>
      <c r="M23" s="13"/>
      <c r="N23" s="13"/>
      <c r="O23" s="13"/>
      <c r="P23" s="13"/>
      <c r="Q23" s="13"/>
      <c r="R23" s="39">
        <f t="shared" si="7"/>
        <v>277</v>
      </c>
      <c r="S23" s="42">
        <v>277</v>
      </c>
      <c r="T23" s="42"/>
      <c r="U23" s="13"/>
      <c r="V23" s="13"/>
      <c r="W23" s="13"/>
      <c r="X23" s="13"/>
      <c r="Y23" s="13"/>
      <c r="Z23" s="40">
        <f t="shared" si="3"/>
        <v>0</v>
      </c>
      <c r="AA23" s="42"/>
      <c r="AB23" s="42"/>
      <c r="AC23" s="13"/>
      <c r="AD23" s="13"/>
      <c r="AE23" s="13"/>
      <c r="AF23" s="13"/>
      <c r="AG23" s="13"/>
      <c r="AH23" s="29">
        <f>B23+J23+R23+Z23</f>
        <v>387</v>
      </c>
      <c r="AI23" s="29">
        <f t="shared" si="4"/>
        <v>387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10</v>
      </c>
      <c r="C24" s="47">
        <v>10</v>
      </c>
      <c r="D24" s="47"/>
      <c r="E24" s="13"/>
      <c r="F24" s="13"/>
      <c r="G24" s="13"/>
      <c r="H24" s="13"/>
      <c r="I24" s="13"/>
      <c r="J24" s="38">
        <f t="shared" si="1"/>
        <v>100</v>
      </c>
      <c r="K24" s="42">
        <v>100</v>
      </c>
      <c r="L24" s="42"/>
      <c r="M24" s="13"/>
      <c r="N24" s="13"/>
      <c r="O24" s="13"/>
      <c r="P24" s="13"/>
      <c r="Q24" s="13"/>
      <c r="R24" s="39">
        <f t="shared" si="7"/>
        <v>277</v>
      </c>
      <c r="S24" s="42">
        <v>277</v>
      </c>
      <c r="T24" s="42"/>
      <c r="U24" s="13"/>
      <c r="V24" s="13"/>
      <c r="W24" s="13"/>
      <c r="X24" s="13"/>
      <c r="Y24" s="13"/>
      <c r="Z24" s="40">
        <f t="shared" si="3"/>
        <v>0</v>
      </c>
      <c r="AA24" s="42"/>
      <c r="AB24" s="42"/>
      <c r="AC24" s="13"/>
      <c r="AD24" s="13"/>
      <c r="AE24" s="13"/>
      <c r="AF24" s="13"/>
      <c r="AG24" s="13"/>
      <c r="AH24" s="29">
        <f>B24+J24+R24+Z24</f>
        <v>387</v>
      </c>
      <c r="AI24" s="29">
        <f t="shared" si="4"/>
        <v>387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76"/>
      <c r="C25" s="76"/>
      <c r="D25" s="76"/>
      <c r="E25" s="76"/>
      <c r="F25" s="13"/>
      <c r="G25" s="13"/>
      <c r="H25" s="13"/>
      <c r="I25" s="13"/>
      <c r="J25" s="77"/>
      <c r="K25" s="78"/>
      <c r="L25" s="78"/>
      <c r="M25" s="79"/>
      <c r="N25" s="13"/>
      <c r="O25" s="13"/>
      <c r="P25" s="13"/>
      <c r="Q25" s="13"/>
      <c r="R25" s="13">
        <f t="shared" si="7"/>
        <v>0</v>
      </c>
      <c r="S25" s="13">
        <v>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35"/>
      <c r="AJ25" s="35"/>
      <c r="AK25" s="35"/>
      <c r="AL25" s="35"/>
    </row>
    <row r="26" spans="1:38" ht="46.9" customHeight="1" x14ac:dyDescent="0.25">
      <c r="A26" s="69"/>
      <c r="B26" s="69"/>
      <c r="C26" s="69"/>
      <c r="D26" s="69"/>
      <c r="E26" s="69"/>
      <c r="F26" s="69"/>
      <c r="G26" s="69"/>
      <c r="H26" s="69"/>
      <c r="I26" s="69"/>
    </row>
    <row r="27" spans="1:38" ht="26.45" customHeight="1" x14ac:dyDescent="0.25">
      <c r="A27" s="70" t="s">
        <v>32</v>
      </c>
      <c r="B27" s="75" t="s">
        <v>38</v>
      </c>
      <c r="C27" s="75"/>
      <c r="D27" s="75"/>
      <c r="E27" s="75"/>
      <c r="F27" s="7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8" ht="26.45" customHeight="1" x14ac:dyDescent="0.25">
      <c r="A28" s="70"/>
      <c r="B28" s="17" t="s">
        <v>51</v>
      </c>
      <c r="C28" s="17" t="s">
        <v>49</v>
      </c>
      <c r="D28" s="17" t="s">
        <v>50</v>
      </c>
      <c r="E28" s="17" t="s">
        <v>27</v>
      </c>
      <c r="F28" s="18" t="s">
        <v>52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8" ht="14.25" x14ac:dyDescent="0.25">
      <c r="A29" s="67" t="s">
        <v>33</v>
      </c>
      <c r="B29" s="67"/>
      <c r="C29" s="67"/>
      <c r="D29" s="67"/>
      <c r="E29" s="67"/>
      <c r="F29" s="6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8" ht="15" x14ac:dyDescent="0.25">
      <c r="A30" s="1" t="s">
        <v>34</v>
      </c>
      <c r="B30" s="13">
        <v>5</v>
      </c>
      <c r="C30" s="13"/>
      <c r="D30" s="13"/>
      <c r="E30" s="13"/>
      <c r="F30" s="19">
        <f t="shared" ref="F30:F49" si="10">SUM(B30:E30)</f>
        <v>5</v>
      </c>
    </row>
    <row r="31" spans="1:38" ht="15" x14ac:dyDescent="0.25">
      <c r="A31" s="1" t="s">
        <v>35</v>
      </c>
      <c r="B31" s="13">
        <v>5</v>
      </c>
      <c r="C31" s="13"/>
      <c r="D31" s="13"/>
      <c r="E31" s="13"/>
      <c r="F31" s="19">
        <f t="shared" si="10"/>
        <v>5</v>
      </c>
    </row>
    <row r="32" spans="1:38" ht="14.25" x14ac:dyDescent="0.2">
      <c r="A32" s="68" t="s">
        <v>37</v>
      </c>
      <c r="B32" s="68"/>
      <c r="C32" s="68"/>
      <c r="D32" s="68"/>
      <c r="E32" s="68"/>
      <c r="F32" s="68"/>
    </row>
    <row r="33" spans="1:6" ht="15" x14ac:dyDescent="0.25">
      <c r="A33" s="20" t="s">
        <v>36</v>
      </c>
      <c r="B33" s="21">
        <v>0</v>
      </c>
      <c r="C33" s="21"/>
      <c r="D33" s="21"/>
      <c r="E33" s="21"/>
      <c r="F33" s="19">
        <f t="shared" si="10"/>
        <v>0</v>
      </c>
    </row>
    <row r="34" spans="1:6" ht="15" x14ac:dyDescent="0.25">
      <c r="A34" s="20" t="s">
        <v>62</v>
      </c>
      <c r="B34" s="11">
        <v>4</v>
      </c>
      <c r="C34" s="11"/>
      <c r="D34" s="11"/>
      <c r="E34" s="11"/>
      <c r="F34" s="19">
        <f t="shared" si="10"/>
        <v>4</v>
      </c>
    </row>
    <row r="35" spans="1:6" ht="15" x14ac:dyDescent="0.25">
      <c r="A35" s="20" t="s">
        <v>65</v>
      </c>
      <c r="B35" s="11">
        <v>3</v>
      </c>
      <c r="C35" s="11"/>
      <c r="D35" s="11"/>
      <c r="E35" s="11"/>
      <c r="F35" s="19">
        <f t="shared" si="10"/>
        <v>3</v>
      </c>
    </row>
    <row r="36" spans="1:6" ht="15" x14ac:dyDescent="0.25">
      <c r="A36" s="20" t="s">
        <v>63</v>
      </c>
      <c r="B36" s="12">
        <v>2</v>
      </c>
      <c r="C36" s="12"/>
      <c r="D36" s="12"/>
      <c r="E36" s="12"/>
      <c r="F36" s="19">
        <f t="shared" si="10"/>
        <v>2</v>
      </c>
    </row>
    <row r="37" spans="1:6" ht="15" x14ac:dyDescent="0.25">
      <c r="A37" s="20" t="s">
        <v>64</v>
      </c>
      <c r="B37" s="11">
        <v>1</v>
      </c>
      <c r="C37" s="11"/>
      <c r="D37" s="11"/>
      <c r="E37" s="11"/>
      <c r="F37" s="19">
        <f t="shared" si="10"/>
        <v>1</v>
      </c>
    </row>
    <row r="38" spans="1:6" ht="14.25" x14ac:dyDescent="0.25">
      <c r="A38" s="67" t="s">
        <v>39</v>
      </c>
      <c r="B38" s="67"/>
      <c r="C38" s="67"/>
      <c r="D38" s="67"/>
      <c r="E38" s="67"/>
      <c r="F38" s="67"/>
    </row>
    <row r="39" spans="1:6" ht="15" x14ac:dyDescent="0.25">
      <c r="A39" s="22" t="s">
        <v>40</v>
      </c>
      <c r="B39" s="12">
        <v>2</v>
      </c>
      <c r="C39" s="12"/>
      <c r="D39" s="12"/>
      <c r="E39" s="12"/>
      <c r="F39" s="19">
        <f t="shared" si="10"/>
        <v>2</v>
      </c>
    </row>
    <row r="40" spans="1:6" ht="15" x14ac:dyDescent="0.25">
      <c r="A40" s="22" t="s">
        <v>41</v>
      </c>
      <c r="B40" s="11">
        <v>0</v>
      </c>
      <c r="C40" s="11"/>
      <c r="D40" s="11"/>
      <c r="E40" s="11"/>
      <c r="F40" s="19">
        <f t="shared" si="10"/>
        <v>0</v>
      </c>
    </row>
    <row r="41" spans="1:6" ht="15" x14ac:dyDescent="0.25">
      <c r="A41" s="22" t="s">
        <v>42</v>
      </c>
      <c r="B41" s="11">
        <v>0</v>
      </c>
      <c r="C41" s="11"/>
      <c r="D41" s="11"/>
      <c r="E41" s="11"/>
      <c r="F41" s="19">
        <f t="shared" si="10"/>
        <v>0</v>
      </c>
    </row>
    <row r="42" spans="1:6" ht="15" x14ac:dyDescent="0.25">
      <c r="A42" s="22" t="s">
        <v>43</v>
      </c>
      <c r="B42" s="12">
        <v>0</v>
      </c>
      <c r="C42" s="12"/>
      <c r="D42" s="12"/>
      <c r="E42" s="12"/>
      <c r="F42" s="19">
        <f t="shared" si="10"/>
        <v>0</v>
      </c>
    </row>
    <row r="43" spans="1:6" ht="15" x14ac:dyDescent="0.25">
      <c r="A43" s="22" t="s">
        <v>44</v>
      </c>
      <c r="B43" s="11">
        <v>0</v>
      </c>
      <c r="C43" s="11"/>
      <c r="D43" s="11"/>
      <c r="E43" s="11"/>
      <c r="F43" s="19">
        <f t="shared" si="10"/>
        <v>0</v>
      </c>
    </row>
    <row r="44" spans="1:6" ht="15" x14ac:dyDescent="0.25">
      <c r="A44" s="22" t="s">
        <v>45</v>
      </c>
      <c r="B44" s="11">
        <v>0</v>
      </c>
      <c r="C44" s="11"/>
      <c r="D44" s="11"/>
      <c r="E44" s="11"/>
      <c r="F44" s="19">
        <f t="shared" si="10"/>
        <v>0</v>
      </c>
    </row>
    <row r="45" spans="1:6" ht="15" x14ac:dyDescent="0.25">
      <c r="A45" s="22" t="s">
        <v>56</v>
      </c>
      <c r="B45" s="12">
        <v>8</v>
      </c>
      <c r="C45" s="12"/>
      <c r="D45" s="12"/>
      <c r="E45" s="12"/>
      <c r="F45" s="19">
        <f t="shared" si="10"/>
        <v>8</v>
      </c>
    </row>
    <row r="46" spans="1:6" ht="14.25" x14ac:dyDescent="0.25">
      <c r="A46" s="67" t="s">
        <v>53</v>
      </c>
      <c r="B46" s="67"/>
      <c r="C46" s="67"/>
      <c r="D46" s="67"/>
      <c r="E46" s="67"/>
      <c r="F46" s="67"/>
    </row>
    <row r="47" spans="1:6" ht="15" x14ac:dyDescent="0.25">
      <c r="A47" s="22" t="s">
        <v>46</v>
      </c>
      <c r="B47" s="20">
        <v>10</v>
      </c>
      <c r="C47" s="20"/>
      <c r="D47" s="20"/>
      <c r="E47" s="20"/>
      <c r="F47" s="19">
        <f t="shared" si="10"/>
        <v>10</v>
      </c>
    </row>
    <row r="48" spans="1:6" ht="15" x14ac:dyDescent="0.25">
      <c r="A48" s="22" t="s">
        <v>47</v>
      </c>
      <c r="B48" s="23"/>
      <c r="C48" s="23"/>
      <c r="D48" s="23"/>
      <c r="E48" s="23"/>
      <c r="F48" s="19">
        <f t="shared" si="10"/>
        <v>0</v>
      </c>
    </row>
    <row r="49" spans="1:6" ht="15" x14ac:dyDescent="0.25">
      <c r="A49" s="22" t="s">
        <v>48</v>
      </c>
      <c r="B49" s="24">
        <v>0</v>
      </c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EuS+/5pgMcWwK7yGxJpF71tjHUxB5zw7Dhs+Z3EVq2+pVrGRviuJcRbkQiHSP2BoF8vpl9gXHpH+EyRG+FhF6g==" saltValue="R8P9fWFVmuSP4Ftqm7080Q==" spinCount="100000" sheet="1" objects="1" scenarios="1"/>
  <mergeCells count="44">
    <mergeCell ref="AH4:AH5"/>
    <mergeCell ref="AI4:AJ4"/>
    <mergeCell ref="AK4:AL4"/>
    <mergeCell ref="AH3:AL3"/>
    <mergeCell ref="B27:F27"/>
    <mergeCell ref="B25:E25"/>
    <mergeCell ref="J25:M25"/>
    <mergeCell ref="Y4:Y5"/>
    <mergeCell ref="AG4:AG5"/>
    <mergeCell ref="Z3:AG3"/>
    <mergeCell ref="R3:Y3"/>
    <mergeCell ref="J3:Q3"/>
    <mergeCell ref="Q4:Q5"/>
    <mergeCell ref="H4:H5"/>
    <mergeCell ref="J4:J5"/>
    <mergeCell ref="M4:M5"/>
    <mergeCell ref="A29:F29"/>
    <mergeCell ref="A32:F32"/>
    <mergeCell ref="A38:F38"/>
    <mergeCell ref="A46:F46"/>
    <mergeCell ref="A26:I26"/>
    <mergeCell ref="A27:A28"/>
    <mergeCell ref="A2:G2"/>
    <mergeCell ref="A3:A5"/>
    <mergeCell ref="A1:G1"/>
    <mergeCell ref="E4:E5"/>
    <mergeCell ref="F4:F5"/>
    <mergeCell ref="G4:G5"/>
    <mergeCell ref="B3:I3"/>
    <mergeCell ref="N4:N5"/>
    <mergeCell ref="O4:O5"/>
    <mergeCell ref="P4:P5"/>
    <mergeCell ref="I4:I5"/>
    <mergeCell ref="B4:B5"/>
    <mergeCell ref="R4:R5"/>
    <mergeCell ref="U4:U5"/>
    <mergeCell ref="V4:V5"/>
    <mergeCell ref="W4:W5"/>
    <mergeCell ref="X4:X5"/>
    <mergeCell ref="Z4:Z5"/>
    <mergeCell ref="AC4:AC5"/>
    <mergeCell ref="AD4:AD5"/>
    <mergeCell ref="AE4:AE5"/>
    <mergeCell ref="AF4:AF5"/>
  </mergeCells>
  <pageMargins left="0.7" right="0.7" top="0.75" bottom="0.75" header="0.3" footer="0.3"/>
  <pageSetup paperSize="9" scale="54" fitToWidth="0" orientation="portrait" r:id="rId1"/>
  <ignoredErrors>
    <ignoredError sqref="AJ8:AJ9 AL8:A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48" sqref="G48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65" t="s">
        <v>61</v>
      </c>
      <c r="B1" s="65"/>
      <c r="C1" s="65"/>
      <c r="D1" s="65"/>
      <c r="E1" s="65"/>
      <c r="F1" s="65"/>
      <c r="G1" s="65"/>
      <c r="H1" s="2"/>
    </row>
    <row r="2" spans="1:38" ht="27" customHeight="1" x14ac:dyDescent="0.25">
      <c r="A2" s="63" t="s">
        <v>60</v>
      </c>
      <c r="B2" s="63"/>
      <c r="C2" s="63"/>
      <c r="D2" s="63"/>
      <c r="E2" s="63"/>
      <c r="F2" s="63"/>
      <c r="G2" s="63"/>
      <c r="H2" s="45"/>
    </row>
    <row r="3" spans="1:38" ht="15" customHeight="1" x14ac:dyDescent="0.25">
      <c r="A3" s="64" t="s">
        <v>9</v>
      </c>
      <c r="B3" s="66" t="s">
        <v>29</v>
      </c>
      <c r="C3" s="66"/>
      <c r="D3" s="66"/>
      <c r="E3" s="66"/>
      <c r="F3" s="66"/>
      <c r="G3" s="66"/>
      <c r="H3" s="66"/>
      <c r="I3" s="66"/>
      <c r="J3" s="83" t="s">
        <v>28</v>
      </c>
      <c r="K3" s="84"/>
      <c r="L3" s="84"/>
      <c r="M3" s="84"/>
      <c r="N3" s="84"/>
      <c r="O3" s="84"/>
      <c r="P3" s="84"/>
      <c r="Q3" s="85"/>
      <c r="R3" s="80" t="s">
        <v>54</v>
      </c>
      <c r="S3" s="81"/>
      <c r="T3" s="81"/>
      <c r="U3" s="81"/>
      <c r="V3" s="81"/>
      <c r="W3" s="81"/>
      <c r="X3" s="81"/>
      <c r="Y3" s="82"/>
      <c r="Z3" s="56" t="s">
        <v>55</v>
      </c>
      <c r="AA3" s="56"/>
      <c r="AB3" s="56"/>
      <c r="AC3" s="56"/>
      <c r="AD3" s="56"/>
      <c r="AE3" s="56"/>
      <c r="AF3" s="56"/>
      <c r="AG3" s="56"/>
      <c r="AH3" s="72" t="s">
        <v>52</v>
      </c>
      <c r="AI3" s="73"/>
      <c r="AJ3" s="73"/>
      <c r="AK3" s="73"/>
      <c r="AL3" s="74"/>
    </row>
    <row r="4" spans="1:38" ht="46.15" customHeight="1" x14ac:dyDescent="0.25">
      <c r="A4" s="64"/>
      <c r="B4" s="61" t="s">
        <v>13</v>
      </c>
      <c r="C4" s="46" t="s">
        <v>57</v>
      </c>
      <c r="D4" s="46" t="s">
        <v>58</v>
      </c>
      <c r="E4" s="61" t="s">
        <v>10</v>
      </c>
      <c r="F4" s="61" t="s">
        <v>30</v>
      </c>
      <c r="G4" s="61" t="s">
        <v>11</v>
      </c>
      <c r="H4" s="61" t="s">
        <v>26</v>
      </c>
      <c r="I4" s="61" t="s">
        <v>31</v>
      </c>
      <c r="J4" s="59" t="s">
        <v>13</v>
      </c>
      <c r="K4" s="30" t="s">
        <v>57</v>
      </c>
      <c r="L4" s="30" t="s">
        <v>58</v>
      </c>
      <c r="M4" s="59" t="s">
        <v>10</v>
      </c>
      <c r="N4" s="59" t="s">
        <v>30</v>
      </c>
      <c r="O4" s="59" t="s">
        <v>11</v>
      </c>
      <c r="P4" s="59" t="s">
        <v>26</v>
      </c>
      <c r="Q4" s="59" t="s">
        <v>31</v>
      </c>
      <c r="R4" s="57" t="s">
        <v>13</v>
      </c>
      <c r="S4" s="31" t="s">
        <v>57</v>
      </c>
      <c r="T4" s="31" t="s">
        <v>58</v>
      </c>
      <c r="U4" s="57" t="s">
        <v>10</v>
      </c>
      <c r="V4" s="57" t="s">
        <v>30</v>
      </c>
      <c r="W4" s="57" t="s">
        <v>11</v>
      </c>
      <c r="X4" s="57" t="s">
        <v>26</v>
      </c>
      <c r="Y4" s="57" t="s">
        <v>31</v>
      </c>
      <c r="Z4" s="56" t="s">
        <v>13</v>
      </c>
      <c r="AA4" s="43" t="s">
        <v>57</v>
      </c>
      <c r="AB4" s="43" t="s">
        <v>58</v>
      </c>
      <c r="AC4" s="56" t="s">
        <v>10</v>
      </c>
      <c r="AD4" s="56" t="s">
        <v>30</v>
      </c>
      <c r="AE4" s="56" t="s">
        <v>11</v>
      </c>
      <c r="AF4" s="56" t="s">
        <v>26</v>
      </c>
      <c r="AG4" s="56" t="s">
        <v>31</v>
      </c>
      <c r="AH4" s="71" t="s">
        <v>13</v>
      </c>
      <c r="AI4" s="71" t="s">
        <v>57</v>
      </c>
      <c r="AJ4" s="71"/>
      <c r="AK4" s="71" t="s">
        <v>58</v>
      </c>
      <c r="AL4" s="71"/>
    </row>
    <row r="5" spans="1:38" ht="37.9" customHeight="1" x14ac:dyDescent="0.25">
      <c r="A5" s="64"/>
      <c r="B5" s="62"/>
      <c r="C5" s="46" t="s">
        <v>1</v>
      </c>
      <c r="D5" s="46" t="s">
        <v>1</v>
      </c>
      <c r="E5" s="62"/>
      <c r="F5" s="62"/>
      <c r="G5" s="62"/>
      <c r="H5" s="62"/>
      <c r="I5" s="62"/>
      <c r="J5" s="60"/>
      <c r="K5" s="7" t="s">
        <v>1</v>
      </c>
      <c r="L5" s="7" t="s">
        <v>1</v>
      </c>
      <c r="M5" s="60"/>
      <c r="N5" s="60"/>
      <c r="O5" s="60"/>
      <c r="P5" s="60"/>
      <c r="Q5" s="60"/>
      <c r="R5" s="58"/>
      <c r="S5" s="8" t="s">
        <v>1</v>
      </c>
      <c r="T5" s="8" t="s">
        <v>1</v>
      </c>
      <c r="U5" s="58"/>
      <c r="V5" s="58"/>
      <c r="W5" s="58"/>
      <c r="X5" s="58"/>
      <c r="Y5" s="58"/>
      <c r="Z5" s="56"/>
      <c r="AA5" s="9" t="s">
        <v>1</v>
      </c>
      <c r="AB5" s="9" t="s">
        <v>1</v>
      </c>
      <c r="AC5" s="56"/>
      <c r="AD5" s="56"/>
      <c r="AE5" s="56"/>
      <c r="AF5" s="56"/>
      <c r="AG5" s="56"/>
      <c r="AH5" s="71"/>
      <c r="AI5" s="41" t="s">
        <v>1</v>
      </c>
      <c r="AJ5" s="34" t="s">
        <v>0</v>
      </c>
      <c r="AK5" s="41" t="s">
        <v>1</v>
      </c>
      <c r="AL5" s="41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103</v>
      </c>
      <c r="C7" s="42">
        <v>103</v>
      </c>
      <c r="D7" s="42"/>
      <c r="E7" s="42"/>
      <c r="F7" s="42"/>
      <c r="G7" s="42"/>
      <c r="H7" s="42"/>
      <c r="I7" s="42"/>
      <c r="J7" s="38">
        <f>K7+L7</f>
        <v>0</v>
      </c>
      <c r="K7" s="42"/>
      <c r="L7" s="42"/>
      <c r="M7" s="42"/>
      <c r="N7" s="42"/>
      <c r="O7" s="42"/>
      <c r="P7" s="42"/>
      <c r="Q7" s="42"/>
      <c r="R7" s="39">
        <f>S7+T7</f>
        <v>91</v>
      </c>
      <c r="S7" s="42">
        <v>91</v>
      </c>
      <c r="T7" s="42"/>
      <c r="U7" s="42"/>
      <c r="V7" s="42"/>
      <c r="W7" s="42"/>
      <c r="X7" s="42"/>
      <c r="Y7" s="42"/>
      <c r="Z7" s="40">
        <f>AA7+AB7</f>
        <v>71</v>
      </c>
      <c r="AA7" s="42">
        <v>71</v>
      </c>
      <c r="AB7" s="42"/>
      <c r="AC7" s="42"/>
      <c r="AD7" s="42"/>
      <c r="AE7" s="42"/>
      <c r="AF7" s="42"/>
      <c r="AG7" s="42"/>
      <c r="AH7" s="29">
        <f>B7+J7+R7+Z7</f>
        <v>265</v>
      </c>
      <c r="AI7" s="29">
        <f>C7+K7+S7+AA7</f>
        <v>265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103</v>
      </c>
      <c r="C8" s="55">
        <v>103</v>
      </c>
      <c r="D8" s="42"/>
      <c r="E8" s="42"/>
      <c r="F8" s="42"/>
      <c r="G8" s="42"/>
      <c r="H8" s="42"/>
      <c r="I8" s="42"/>
      <c r="J8" s="38">
        <f t="shared" ref="J8:J24" si="1">K8+L8</f>
        <v>0</v>
      </c>
      <c r="K8" s="42"/>
      <c r="L8" s="42"/>
      <c r="M8" s="42"/>
      <c r="N8" s="42"/>
      <c r="O8" s="42"/>
      <c r="P8" s="42"/>
      <c r="Q8" s="42"/>
      <c r="R8" s="39">
        <f t="shared" ref="R8:R10" si="2">S8+T8</f>
        <v>91</v>
      </c>
      <c r="S8" s="52">
        <v>91</v>
      </c>
      <c r="T8" s="42"/>
      <c r="U8" s="42"/>
      <c r="V8" s="42"/>
      <c r="W8" s="42"/>
      <c r="X8" s="42"/>
      <c r="Y8" s="42"/>
      <c r="Z8" s="40">
        <f t="shared" ref="Z8:Z24" si="3">AA8+AB8</f>
        <v>71</v>
      </c>
      <c r="AA8" s="54">
        <v>71</v>
      </c>
      <c r="AB8" s="42"/>
      <c r="AC8" s="42"/>
      <c r="AD8" s="42"/>
      <c r="AE8" s="42"/>
      <c r="AF8" s="42"/>
      <c r="AG8" s="42"/>
      <c r="AH8" s="29">
        <f>B8+J8+R8+Z8</f>
        <v>265</v>
      </c>
      <c r="AI8" s="29">
        <f t="shared" ref="AI8:AI24" si="4">C8+K8+S8+AA8</f>
        <v>265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103</v>
      </c>
      <c r="C9" s="55">
        <v>103</v>
      </c>
      <c r="D9" s="42"/>
      <c r="E9" s="42"/>
      <c r="F9" s="42"/>
      <c r="G9" s="42"/>
      <c r="H9" s="42"/>
      <c r="I9" s="42"/>
      <c r="J9" s="38">
        <f t="shared" si="1"/>
        <v>0</v>
      </c>
      <c r="K9" s="42"/>
      <c r="L9" s="42"/>
      <c r="M9" s="42"/>
      <c r="N9" s="42"/>
      <c r="O9" s="42"/>
      <c r="P9" s="42"/>
      <c r="Q9" s="42"/>
      <c r="R9" s="39">
        <f t="shared" si="2"/>
        <v>91</v>
      </c>
      <c r="S9" s="52">
        <v>91</v>
      </c>
      <c r="T9" s="42"/>
      <c r="U9" s="42"/>
      <c r="V9" s="42"/>
      <c r="W9" s="42"/>
      <c r="X9" s="42"/>
      <c r="Y9" s="42"/>
      <c r="Z9" s="40">
        <f t="shared" si="3"/>
        <v>71</v>
      </c>
      <c r="AA9" s="54">
        <v>71</v>
      </c>
      <c r="AB9" s="42"/>
      <c r="AC9" s="42"/>
      <c r="AD9" s="42"/>
      <c r="AE9" s="42"/>
      <c r="AF9" s="42"/>
      <c r="AG9" s="42"/>
      <c r="AH9" s="29">
        <f>B9+J9+R9+Z9</f>
        <v>265</v>
      </c>
      <c r="AI9" s="29">
        <f t="shared" si="4"/>
        <v>265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103</v>
      </c>
      <c r="C10" s="55">
        <v>103</v>
      </c>
      <c r="D10" s="42"/>
      <c r="E10" s="42"/>
      <c r="F10" s="42"/>
      <c r="G10" s="42"/>
      <c r="H10" s="42"/>
      <c r="I10" s="42"/>
      <c r="J10" s="38">
        <f t="shared" si="1"/>
        <v>0</v>
      </c>
      <c r="K10" s="42"/>
      <c r="L10" s="42"/>
      <c r="M10" s="42"/>
      <c r="N10" s="42"/>
      <c r="O10" s="42"/>
      <c r="P10" s="42"/>
      <c r="Q10" s="42"/>
      <c r="R10" s="39">
        <f t="shared" si="2"/>
        <v>91</v>
      </c>
      <c r="S10" s="52">
        <v>91</v>
      </c>
      <c r="T10" s="42"/>
      <c r="U10" s="42"/>
      <c r="V10" s="42"/>
      <c r="W10" s="42"/>
      <c r="X10" s="42"/>
      <c r="Y10" s="42"/>
      <c r="Z10" s="40">
        <f t="shared" si="3"/>
        <v>71</v>
      </c>
      <c r="AA10" s="54">
        <v>71</v>
      </c>
      <c r="AB10" s="42"/>
      <c r="AC10" s="42"/>
      <c r="AD10" s="42"/>
      <c r="AE10" s="42"/>
      <c r="AF10" s="42"/>
      <c r="AG10" s="42"/>
      <c r="AH10" s="29">
        <f>B10+J10+R10+Z10</f>
        <v>265</v>
      </c>
      <c r="AI10" s="29">
        <f t="shared" si="4"/>
        <v>265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103</v>
      </c>
      <c r="C12" s="42">
        <v>103</v>
      </c>
      <c r="D12" s="42"/>
      <c r="E12" s="42"/>
      <c r="F12" s="42"/>
      <c r="G12" s="42"/>
      <c r="H12" s="42"/>
      <c r="I12" s="42"/>
      <c r="J12" s="38">
        <f t="shared" si="1"/>
        <v>0</v>
      </c>
      <c r="K12" s="42"/>
      <c r="L12" s="42"/>
      <c r="M12" s="42"/>
      <c r="N12" s="42"/>
      <c r="O12" s="42"/>
      <c r="P12" s="42"/>
      <c r="Q12" s="42"/>
      <c r="R12" s="39">
        <f>S12+T12</f>
        <v>91</v>
      </c>
      <c r="S12" s="42">
        <v>91</v>
      </c>
      <c r="T12" s="42"/>
      <c r="U12" s="42"/>
      <c r="V12" s="42"/>
      <c r="W12" s="42"/>
      <c r="X12" s="42"/>
      <c r="Y12" s="42"/>
      <c r="Z12" s="40">
        <f t="shared" si="3"/>
        <v>71</v>
      </c>
      <c r="AA12" s="42">
        <v>71</v>
      </c>
      <c r="AB12" s="42"/>
      <c r="AC12" s="42"/>
      <c r="AD12" s="42"/>
      <c r="AE12" s="42"/>
      <c r="AF12" s="42"/>
      <c r="AG12" s="42"/>
      <c r="AH12" s="29">
        <f>B12+J12+R12+Z12</f>
        <v>265</v>
      </c>
      <c r="AI12" s="29">
        <f>C12+K12+S12+AA12</f>
        <v>265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103</v>
      </c>
      <c r="C13" s="49">
        <v>103</v>
      </c>
      <c r="D13" s="42"/>
      <c r="E13" s="42"/>
      <c r="F13" s="42"/>
      <c r="G13" s="42"/>
      <c r="H13" s="42"/>
      <c r="I13" s="42"/>
      <c r="J13" s="38">
        <f t="shared" si="1"/>
        <v>0</v>
      </c>
      <c r="K13" s="42"/>
      <c r="L13" s="42"/>
      <c r="M13" s="42"/>
      <c r="N13" s="42"/>
      <c r="O13" s="42"/>
      <c r="P13" s="42"/>
      <c r="Q13" s="42"/>
      <c r="R13" s="39">
        <f>S13+T13</f>
        <v>91</v>
      </c>
      <c r="S13" s="42">
        <v>91</v>
      </c>
      <c r="T13" s="42"/>
      <c r="U13" s="42"/>
      <c r="V13" s="42"/>
      <c r="W13" s="42"/>
      <c r="X13" s="42"/>
      <c r="Y13" s="42"/>
      <c r="Z13" s="40">
        <f t="shared" si="3"/>
        <v>71</v>
      </c>
      <c r="AA13" s="42">
        <v>71</v>
      </c>
      <c r="AB13" s="42"/>
      <c r="AC13" s="42"/>
      <c r="AD13" s="42"/>
      <c r="AE13" s="42"/>
      <c r="AF13" s="42"/>
      <c r="AG13" s="42"/>
      <c r="AH13" s="29">
        <f>B13+J13+R13+Z13</f>
        <v>265</v>
      </c>
      <c r="AI13" s="29">
        <f t="shared" si="4"/>
        <v>265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59</v>
      </c>
      <c r="B15" s="37">
        <f>C15+D15</f>
        <v>103</v>
      </c>
      <c r="C15" s="42">
        <v>103</v>
      </c>
      <c r="D15" s="42"/>
      <c r="E15" s="42"/>
      <c r="F15" s="42"/>
      <c r="G15" s="42"/>
      <c r="H15" s="42"/>
      <c r="I15" s="42"/>
      <c r="J15" s="38">
        <f t="shared" si="1"/>
        <v>0</v>
      </c>
      <c r="K15" s="42"/>
      <c r="L15" s="42"/>
      <c r="M15" s="42"/>
      <c r="N15" s="42"/>
      <c r="O15" s="42"/>
      <c r="P15" s="42"/>
      <c r="Q15" s="42"/>
      <c r="R15" s="39">
        <f>S15+T15</f>
        <v>91</v>
      </c>
      <c r="S15" s="42">
        <v>91</v>
      </c>
      <c r="T15" s="42"/>
      <c r="U15" s="42"/>
      <c r="V15" s="42"/>
      <c r="W15" s="42"/>
      <c r="X15" s="42"/>
      <c r="Y15" s="42"/>
      <c r="Z15" s="40">
        <f t="shared" si="3"/>
        <v>71</v>
      </c>
      <c r="AA15" s="42">
        <v>71</v>
      </c>
      <c r="AB15" s="42"/>
      <c r="AC15" s="42"/>
      <c r="AD15" s="42"/>
      <c r="AE15" s="42"/>
      <c r="AF15" s="42"/>
      <c r="AG15" s="42"/>
      <c r="AH15" s="29">
        <f>B15+J15+R15+Z15</f>
        <v>265</v>
      </c>
      <c r="AI15" s="29">
        <f t="shared" si="4"/>
        <v>265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>
        <v>91</v>
      </c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103</v>
      </c>
      <c r="C17" s="42">
        <v>103</v>
      </c>
      <c r="D17" s="42"/>
      <c r="E17" s="42"/>
      <c r="F17" s="42"/>
      <c r="G17" s="42"/>
      <c r="H17" s="42"/>
      <c r="I17" s="42"/>
      <c r="J17" s="38">
        <f t="shared" si="1"/>
        <v>0</v>
      </c>
      <c r="K17" s="42"/>
      <c r="L17" s="42"/>
      <c r="M17" s="42"/>
      <c r="N17" s="42"/>
      <c r="O17" s="42"/>
      <c r="P17" s="42"/>
      <c r="Q17" s="42"/>
      <c r="R17" s="39">
        <f>S17+T17</f>
        <v>91</v>
      </c>
      <c r="S17" s="42">
        <v>91</v>
      </c>
      <c r="T17" s="42"/>
      <c r="U17" s="42"/>
      <c r="V17" s="42"/>
      <c r="W17" s="42"/>
      <c r="X17" s="42"/>
      <c r="Y17" s="42"/>
      <c r="Z17" s="40">
        <f t="shared" si="3"/>
        <v>71</v>
      </c>
      <c r="AA17" s="42">
        <v>71</v>
      </c>
      <c r="AB17" s="42"/>
      <c r="AC17" s="42"/>
      <c r="AD17" s="42"/>
      <c r="AE17" s="42"/>
      <c r="AF17" s="42"/>
      <c r="AG17" s="42"/>
      <c r="AH17" s="29">
        <f>B17+J17+R17+Z17</f>
        <v>265</v>
      </c>
      <c r="AI17" s="29">
        <f t="shared" si="4"/>
        <v>265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103</v>
      </c>
      <c r="C18" s="49">
        <v>103</v>
      </c>
      <c r="D18" s="42"/>
      <c r="E18" s="42"/>
      <c r="F18" s="42"/>
      <c r="G18" s="42"/>
      <c r="H18" s="42"/>
      <c r="I18" s="42"/>
      <c r="J18" s="38">
        <f t="shared" si="1"/>
        <v>0</v>
      </c>
      <c r="K18" s="42"/>
      <c r="L18" s="42"/>
      <c r="M18" s="42"/>
      <c r="N18" s="42"/>
      <c r="O18" s="42"/>
      <c r="P18" s="42"/>
      <c r="Q18" s="42"/>
      <c r="R18" s="39">
        <f t="shared" ref="R18:R24" si="7">S18+T18</f>
        <v>91</v>
      </c>
      <c r="S18" s="42">
        <v>91</v>
      </c>
      <c r="T18" s="42"/>
      <c r="U18" s="42"/>
      <c r="V18" s="42"/>
      <c r="W18" s="42"/>
      <c r="X18" s="42"/>
      <c r="Y18" s="42"/>
      <c r="Z18" s="40">
        <f t="shared" si="3"/>
        <v>71</v>
      </c>
      <c r="AA18" s="42">
        <v>71</v>
      </c>
      <c r="AB18" s="42"/>
      <c r="AC18" s="42"/>
      <c r="AD18" s="42"/>
      <c r="AE18" s="42"/>
      <c r="AF18" s="42"/>
      <c r="AG18" s="42"/>
      <c r="AH18" s="29">
        <f>B18+J18+R18+Z18</f>
        <v>265</v>
      </c>
      <c r="AI18" s="29">
        <f t="shared" si="4"/>
        <v>265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103</v>
      </c>
      <c r="C19" s="49">
        <v>103</v>
      </c>
      <c r="D19" s="42"/>
      <c r="E19" s="42"/>
      <c r="F19" s="42"/>
      <c r="G19" s="42"/>
      <c r="H19" s="42"/>
      <c r="I19" s="42"/>
      <c r="J19" s="38">
        <f t="shared" si="1"/>
        <v>0</v>
      </c>
      <c r="K19" s="42"/>
      <c r="L19" s="42"/>
      <c r="M19" s="42"/>
      <c r="N19" s="42"/>
      <c r="O19" s="42"/>
      <c r="P19" s="42"/>
      <c r="Q19" s="42"/>
      <c r="R19" s="39">
        <f t="shared" si="7"/>
        <v>91</v>
      </c>
      <c r="S19" s="42">
        <v>91</v>
      </c>
      <c r="T19" s="42"/>
      <c r="U19" s="42"/>
      <c r="V19" s="42"/>
      <c r="W19" s="42"/>
      <c r="X19" s="42"/>
      <c r="Y19" s="42"/>
      <c r="Z19" s="40">
        <f t="shared" si="3"/>
        <v>71</v>
      </c>
      <c r="AA19" s="42">
        <v>71</v>
      </c>
      <c r="AB19" s="42"/>
      <c r="AC19" s="42"/>
      <c r="AD19" s="42"/>
      <c r="AE19" s="42"/>
      <c r="AF19" s="42"/>
      <c r="AG19" s="42"/>
      <c r="AH19" s="29">
        <f>B19+J19+R19+Z19</f>
        <v>265</v>
      </c>
      <c r="AI19" s="29">
        <f t="shared" si="4"/>
        <v>265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103</v>
      </c>
      <c r="C20" s="49">
        <v>103</v>
      </c>
      <c r="D20" s="42"/>
      <c r="E20" s="42"/>
      <c r="F20" s="42"/>
      <c r="G20" s="42"/>
      <c r="H20" s="42"/>
      <c r="I20" s="42"/>
      <c r="J20" s="38">
        <f t="shared" si="1"/>
        <v>0</v>
      </c>
      <c r="K20" s="42"/>
      <c r="L20" s="42"/>
      <c r="M20" s="42"/>
      <c r="N20" s="42"/>
      <c r="O20" s="42"/>
      <c r="P20" s="42"/>
      <c r="Q20" s="42"/>
      <c r="R20" s="39">
        <f t="shared" si="7"/>
        <v>91</v>
      </c>
      <c r="S20" s="42">
        <v>91</v>
      </c>
      <c r="T20" s="42"/>
      <c r="U20" s="42"/>
      <c r="V20" s="42"/>
      <c r="W20" s="42"/>
      <c r="X20" s="42"/>
      <c r="Y20" s="42"/>
      <c r="Z20" s="40">
        <f t="shared" si="3"/>
        <v>71</v>
      </c>
      <c r="AA20" s="42">
        <v>71</v>
      </c>
      <c r="AB20" s="42"/>
      <c r="AC20" s="42"/>
      <c r="AD20" s="42"/>
      <c r="AE20" s="42"/>
      <c r="AF20" s="42"/>
      <c r="AG20" s="42"/>
      <c r="AH20" s="29">
        <f>B20+J20+R20+Z20</f>
        <v>265</v>
      </c>
      <c r="AI20" s="29">
        <f t="shared" si="4"/>
        <v>265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103</v>
      </c>
      <c r="C22" s="42">
        <v>103</v>
      </c>
      <c r="D22" s="42"/>
      <c r="E22" s="42"/>
      <c r="F22" s="42"/>
      <c r="G22" s="42"/>
      <c r="H22" s="42"/>
      <c r="I22" s="42"/>
      <c r="J22" s="38">
        <f t="shared" si="1"/>
        <v>0</v>
      </c>
      <c r="K22" s="42"/>
      <c r="L22" s="42"/>
      <c r="M22" s="42"/>
      <c r="N22" s="42"/>
      <c r="O22" s="42"/>
      <c r="P22" s="42"/>
      <c r="Q22" s="42"/>
      <c r="R22" s="39">
        <f t="shared" si="7"/>
        <v>91</v>
      </c>
      <c r="S22" s="42">
        <v>91</v>
      </c>
      <c r="T22" s="42"/>
      <c r="U22" s="42"/>
      <c r="V22" s="42"/>
      <c r="W22" s="42"/>
      <c r="X22" s="42"/>
      <c r="Y22" s="42"/>
      <c r="Z22" s="40">
        <f t="shared" si="3"/>
        <v>71</v>
      </c>
      <c r="AA22" s="42">
        <v>71</v>
      </c>
      <c r="AB22" s="42"/>
      <c r="AC22" s="42"/>
      <c r="AD22" s="42"/>
      <c r="AE22" s="42"/>
      <c r="AF22" s="42"/>
      <c r="AG22" s="42"/>
      <c r="AH22" s="29">
        <f>B22+J22+R22+Z22</f>
        <v>265</v>
      </c>
      <c r="AI22" s="29">
        <f t="shared" si="4"/>
        <v>265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103</v>
      </c>
      <c r="C23" s="49">
        <v>103</v>
      </c>
      <c r="D23" s="42"/>
      <c r="E23" s="42"/>
      <c r="F23" s="42"/>
      <c r="G23" s="42"/>
      <c r="H23" s="42"/>
      <c r="I23" s="42"/>
      <c r="J23" s="38">
        <f t="shared" si="1"/>
        <v>0</v>
      </c>
      <c r="K23" s="42"/>
      <c r="L23" s="42"/>
      <c r="M23" s="42"/>
      <c r="N23" s="42"/>
      <c r="O23" s="42"/>
      <c r="P23" s="42"/>
      <c r="Q23" s="42"/>
      <c r="R23" s="39">
        <f t="shared" si="7"/>
        <v>91</v>
      </c>
      <c r="S23" s="42">
        <v>91</v>
      </c>
      <c r="T23" s="42"/>
      <c r="U23" s="42"/>
      <c r="V23" s="42"/>
      <c r="W23" s="42"/>
      <c r="X23" s="42"/>
      <c r="Y23" s="42"/>
      <c r="Z23" s="40">
        <f t="shared" si="3"/>
        <v>71</v>
      </c>
      <c r="AA23" s="42">
        <v>71</v>
      </c>
      <c r="AB23" s="42"/>
      <c r="AC23" s="42"/>
      <c r="AD23" s="42"/>
      <c r="AE23" s="42"/>
      <c r="AF23" s="42"/>
      <c r="AG23" s="42"/>
      <c r="AH23" s="29">
        <f>B23+J23+R23+Z23</f>
        <v>265</v>
      </c>
      <c r="AI23" s="29">
        <f t="shared" si="4"/>
        <v>265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103</v>
      </c>
      <c r="C24" s="49">
        <v>103</v>
      </c>
      <c r="D24" s="42"/>
      <c r="E24" s="42"/>
      <c r="F24" s="42"/>
      <c r="G24" s="42"/>
      <c r="H24" s="42"/>
      <c r="I24" s="42"/>
      <c r="J24" s="38">
        <f t="shared" si="1"/>
        <v>0</v>
      </c>
      <c r="K24" s="42"/>
      <c r="L24" s="42"/>
      <c r="M24" s="42"/>
      <c r="N24" s="42"/>
      <c r="O24" s="42"/>
      <c r="P24" s="42"/>
      <c r="Q24" s="42"/>
      <c r="R24" s="39">
        <f t="shared" si="7"/>
        <v>91</v>
      </c>
      <c r="S24" s="42">
        <v>91</v>
      </c>
      <c r="T24" s="42"/>
      <c r="U24" s="42"/>
      <c r="V24" s="42"/>
      <c r="W24" s="42"/>
      <c r="X24" s="42"/>
      <c r="Y24" s="42"/>
      <c r="Z24" s="40">
        <f t="shared" si="3"/>
        <v>71</v>
      </c>
      <c r="AA24" s="42">
        <v>71</v>
      </c>
      <c r="AB24" s="42"/>
      <c r="AC24" s="42"/>
      <c r="AD24" s="42"/>
      <c r="AE24" s="42"/>
      <c r="AF24" s="42"/>
      <c r="AG24" s="42"/>
      <c r="AH24" s="29">
        <f>B24+J24+R24+Z24</f>
        <v>265</v>
      </c>
      <c r="AI24" s="29">
        <f t="shared" si="4"/>
        <v>265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76"/>
      <c r="C25" s="76"/>
      <c r="D25" s="76"/>
      <c r="E25" s="76"/>
      <c r="F25" s="42"/>
      <c r="G25" s="42"/>
      <c r="H25" s="42"/>
      <c r="I25" s="42"/>
      <c r="J25" s="77"/>
      <c r="K25" s="78"/>
      <c r="L25" s="78"/>
      <c r="M25" s="79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35"/>
      <c r="AJ25" s="35"/>
      <c r="AK25" s="35"/>
      <c r="AL25" s="35"/>
    </row>
    <row r="26" spans="1:38" ht="46.9" customHeight="1" x14ac:dyDescent="0.25">
      <c r="A26" s="69"/>
      <c r="B26" s="69"/>
      <c r="C26" s="69"/>
      <c r="D26" s="69"/>
      <c r="E26" s="69"/>
      <c r="F26" s="69"/>
      <c r="G26" s="69"/>
      <c r="H26" s="69"/>
      <c r="I26" s="69"/>
    </row>
    <row r="27" spans="1:38" ht="26.45" customHeight="1" x14ac:dyDescent="0.25">
      <c r="A27" s="70" t="s">
        <v>32</v>
      </c>
      <c r="B27" s="75" t="s">
        <v>38</v>
      </c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38" ht="26.45" customHeight="1" x14ac:dyDescent="0.25">
      <c r="A28" s="70"/>
      <c r="B28" s="17" t="s">
        <v>51</v>
      </c>
      <c r="C28" s="17" t="s">
        <v>49</v>
      </c>
      <c r="D28" s="17" t="s">
        <v>50</v>
      </c>
      <c r="E28" s="17" t="s">
        <v>27</v>
      </c>
      <c r="F28" s="18" t="s">
        <v>52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38" ht="14.25" x14ac:dyDescent="0.25">
      <c r="A29" s="67" t="s">
        <v>33</v>
      </c>
      <c r="B29" s="67"/>
      <c r="C29" s="67"/>
      <c r="D29" s="67"/>
      <c r="E29" s="67"/>
      <c r="F29" s="67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38" ht="15" x14ac:dyDescent="0.25">
      <c r="A30" s="1" t="s">
        <v>34</v>
      </c>
      <c r="B30" s="42">
        <v>34</v>
      </c>
      <c r="C30" s="42"/>
      <c r="D30" s="42"/>
      <c r="E30" s="42"/>
      <c r="F30" s="19">
        <f t="shared" ref="F30:F49" si="10">SUM(B30:E30)</f>
        <v>34</v>
      </c>
    </row>
    <row r="31" spans="1:38" ht="15" x14ac:dyDescent="0.25">
      <c r="A31" s="1" t="s">
        <v>35</v>
      </c>
      <c r="B31" s="42">
        <v>69</v>
      </c>
      <c r="C31" s="42"/>
      <c r="D31" s="42"/>
      <c r="E31" s="42"/>
      <c r="F31" s="19">
        <f t="shared" si="10"/>
        <v>69</v>
      </c>
    </row>
    <row r="32" spans="1:38" ht="14.25" x14ac:dyDescent="0.2">
      <c r="A32" s="68" t="s">
        <v>37</v>
      </c>
      <c r="B32" s="68"/>
      <c r="C32" s="68"/>
      <c r="D32" s="68"/>
      <c r="E32" s="68"/>
      <c r="F32" s="68"/>
    </row>
    <row r="33" spans="1:6" ht="15" x14ac:dyDescent="0.25">
      <c r="A33" s="20" t="s">
        <v>36</v>
      </c>
      <c r="B33" s="21">
        <v>2</v>
      </c>
      <c r="C33" s="21"/>
      <c r="D33" s="21"/>
      <c r="E33" s="21"/>
      <c r="F33" s="19">
        <f t="shared" si="10"/>
        <v>2</v>
      </c>
    </row>
    <row r="34" spans="1:6" ht="15" x14ac:dyDescent="0.25">
      <c r="A34" s="20" t="s">
        <v>66</v>
      </c>
      <c r="B34" s="11">
        <v>15</v>
      </c>
      <c r="C34" s="11"/>
      <c r="D34" s="11"/>
      <c r="E34" s="11"/>
      <c r="F34" s="19">
        <f t="shared" si="10"/>
        <v>15</v>
      </c>
    </row>
    <row r="35" spans="1:6" ht="15" x14ac:dyDescent="0.25">
      <c r="A35" s="20" t="s">
        <v>67</v>
      </c>
      <c r="B35" s="11">
        <v>49</v>
      </c>
      <c r="C35" s="11"/>
      <c r="D35" s="11"/>
      <c r="E35" s="11"/>
      <c r="F35" s="19">
        <f t="shared" si="10"/>
        <v>49</v>
      </c>
    </row>
    <row r="36" spans="1:6" ht="15" x14ac:dyDescent="0.25">
      <c r="A36" s="20" t="s">
        <v>68</v>
      </c>
      <c r="B36" s="12">
        <v>32</v>
      </c>
      <c r="C36" s="12"/>
      <c r="D36" s="12"/>
      <c r="E36" s="12"/>
      <c r="F36" s="19">
        <f t="shared" si="10"/>
        <v>32</v>
      </c>
    </row>
    <row r="37" spans="1:6" ht="15" x14ac:dyDescent="0.25">
      <c r="A37" s="20" t="s">
        <v>69</v>
      </c>
      <c r="B37" s="11">
        <v>5</v>
      </c>
      <c r="C37" s="11"/>
      <c r="D37" s="11"/>
      <c r="E37" s="11"/>
      <c r="F37" s="19">
        <f t="shared" si="10"/>
        <v>5</v>
      </c>
    </row>
    <row r="38" spans="1:6" ht="14.25" x14ac:dyDescent="0.25">
      <c r="A38" s="67" t="s">
        <v>39</v>
      </c>
      <c r="B38" s="67"/>
      <c r="C38" s="67"/>
      <c r="D38" s="67"/>
      <c r="E38" s="67"/>
      <c r="F38" s="67"/>
    </row>
    <row r="39" spans="1:6" ht="15" x14ac:dyDescent="0.25">
      <c r="A39" s="22" t="s">
        <v>40</v>
      </c>
      <c r="B39" s="12">
        <v>3</v>
      </c>
      <c r="C39" s="12"/>
      <c r="D39" s="12"/>
      <c r="E39" s="12"/>
      <c r="F39" s="19">
        <f t="shared" si="10"/>
        <v>3</v>
      </c>
    </row>
    <row r="40" spans="1:6" ht="15" x14ac:dyDescent="0.25">
      <c r="A40" s="22" t="s">
        <v>41</v>
      </c>
      <c r="B40" s="11">
        <v>4</v>
      </c>
      <c r="C40" s="11"/>
      <c r="D40" s="11"/>
      <c r="E40" s="11"/>
      <c r="F40" s="19">
        <f t="shared" si="10"/>
        <v>4</v>
      </c>
    </row>
    <row r="41" spans="1:6" ht="15" x14ac:dyDescent="0.25">
      <c r="A41" s="22" t="s">
        <v>42</v>
      </c>
      <c r="B41" s="11">
        <v>2</v>
      </c>
      <c r="C41" s="11"/>
      <c r="D41" s="11"/>
      <c r="E41" s="11"/>
      <c r="F41" s="19">
        <f t="shared" si="10"/>
        <v>2</v>
      </c>
    </row>
    <row r="42" spans="1:6" ht="15" x14ac:dyDescent="0.25">
      <c r="A42" s="22" t="s">
        <v>43</v>
      </c>
      <c r="B42" s="12">
        <v>0</v>
      </c>
      <c r="C42" s="12"/>
      <c r="D42" s="12"/>
      <c r="E42" s="12"/>
      <c r="F42" s="19">
        <f t="shared" si="10"/>
        <v>0</v>
      </c>
    </row>
    <row r="43" spans="1:6" ht="15" x14ac:dyDescent="0.25">
      <c r="A43" s="22" t="s">
        <v>44</v>
      </c>
      <c r="B43" s="11">
        <v>0</v>
      </c>
      <c r="C43" s="11"/>
      <c r="D43" s="11"/>
      <c r="E43" s="11"/>
      <c r="F43" s="19">
        <f t="shared" si="10"/>
        <v>0</v>
      </c>
    </row>
    <row r="44" spans="1:6" ht="15" x14ac:dyDescent="0.25">
      <c r="A44" s="22" t="s">
        <v>45</v>
      </c>
      <c r="B44" s="11">
        <v>1</v>
      </c>
      <c r="C44" s="11"/>
      <c r="D44" s="11"/>
      <c r="E44" s="11"/>
      <c r="F44" s="19">
        <f t="shared" si="10"/>
        <v>1</v>
      </c>
    </row>
    <row r="45" spans="1:6" ht="15" x14ac:dyDescent="0.25">
      <c r="A45" s="22" t="s">
        <v>56</v>
      </c>
      <c r="B45" s="12">
        <v>93</v>
      </c>
      <c r="C45" s="12"/>
      <c r="D45" s="12"/>
      <c r="E45" s="12"/>
      <c r="F45" s="19">
        <f t="shared" si="10"/>
        <v>93</v>
      </c>
    </row>
    <row r="46" spans="1:6" ht="14.25" x14ac:dyDescent="0.25">
      <c r="A46" s="67" t="s">
        <v>53</v>
      </c>
      <c r="B46" s="67"/>
      <c r="C46" s="67"/>
      <c r="D46" s="67"/>
      <c r="E46" s="67"/>
      <c r="F46" s="67"/>
    </row>
    <row r="47" spans="1:6" ht="15" x14ac:dyDescent="0.25">
      <c r="A47" s="22" t="s">
        <v>46</v>
      </c>
      <c r="B47" s="20">
        <v>103</v>
      </c>
      <c r="C47" s="20"/>
      <c r="D47" s="20"/>
      <c r="E47" s="20"/>
      <c r="F47" s="19">
        <f t="shared" si="10"/>
        <v>103</v>
      </c>
    </row>
    <row r="48" spans="1:6" ht="15" x14ac:dyDescent="0.25">
      <c r="A48" s="22" t="s">
        <v>47</v>
      </c>
      <c r="B48" s="23">
        <v>0</v>
      </c>
      <c r="C48" s="23"/>
      <c r="D48" s="23"/>
      <c r="E48" s="23"/>
      <c r="F48" s="19">
        <f t="shared" si="10"/>
        <v>0</v>
      </c>
    </row>
    <row r="49" spans="1:6" ht="15" x14ac:dyDescent="0.25">
      <c r="A49" s="22" t="s">
        <v>48</v>
      </c>
      <c r="B49" s="24">
        <v>0</v>
      </c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1RT2x1BvSkFnJVn2RVi2sA5GHM3161oeQsWh5n/Wdxl4a5bvoZLw3UebRA553o12UoqyxNxC8jiWAkGh9fP9jg==" saltValue="E9plikJEuzb4MnJziz9t4A==" spinCount="100000" sheet="1" objects="1" scenarios="1"/>
  <mergeCells count="44">
    <mergeCell ref="A38:F38"/>
    <mergeCell ref="R4:R5"/>
    <mergeCell ref="A27:A28"/>
    <mergeCell ref="B27:F27"/>
    <mergeCell ref="A29:F29"/>
    <mergeCell ref="A32:F32"/>
    <mergeCell ref="M4:M5"/>
    <mergeCell ref="AH3:AL3"/>
    <mergeCell ref="R3:Y3"/>
    <mergeCell ref="A46:F46"/>
    <mergeCell ref="AH4:AH5"/>
    <mergeCell ref="AI4:AJ4"/>
    <mergeCell ref="AK4:AL4"/>
    <mergeCell ref="B25:E25"/>
    <mergeCell ref="J25:M25"/>
    <mergeCell ref="A26:I26"/>
    <mergeCell ref="Z4:Z5"/>
    <mergeCell ref="AC4:AC5"/>
    <mergeCell ref="AD4:AD5"/>
    <mergeCell ref="AE4:AE5"/>
    <mergeCell ref="AF4:AF5"/>
    <mergeCell ref="AG4:AG5"/>
    <mergeCell ref="W4:W5"/>
    <mergeCell ref="X4:X5"/>
    <mergeCell ref="Y4:Y5"/>
    <mergeCell ref="Z3:AG3"/>
    <mergeCell ref="U4:U5"/>
    <mergeCell ref="V4:V5"/>
    <mergeCell ref="A1:G1"/>
    <mergeCell ref="A2:G2"/>
    <mergeCell ref="A3:A5"/>
    <mergeCell ref="B3:I3"/>
    <mergeCell ref="J3:Q3"/>
    <mergeCell ref="N4:N5"/>
    <mergeCell ref="O4:O5"/>
    <mergeCell ref="P4:P5"/>
    <mergeCell ref="Q4:Q5"/>
    <mergeCell ref="B4:B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ignoredErrors>
    <ignoredError sqref="AJ8 A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Интернет-опрос</vt:lpstr>
      <vt:lpstr>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2021-03-16T03:02:33Z</dcterms:modified>
</cp:coreProperties>
</file>